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630" windowWidth="14940" windowHeight="9450" activeTab="0"/>
  </bookViews>
  <sheets>
    <sheet name="Sheet1" sheetId="1" r:id="rId1"/>
  </sheets>
  <definedNames>
    <definedName name="_xlnm.Print_Area" localSheetId="0">'Sheet1'!$A$1:$M$80</definedName>
  </definedNames>
  <calcPr fullCalcOnLoad="1"/>
</workbook>
</file>

<file path=xl/sharedStrings.xml><?xml version="1.0" encoding="utf-8"?>
<sst xmlns="http://schemas.openxmlformats.org/spreadsheetml/2006/main" count="175" uniqueCount="127">
  <si>
    <t>山梨県スキー連盟用</t>
  </si>
  <si>
    <t>（NPO)山梨県スキー連盟事務局　御中</t>
  </si>
  <si>
    <t>コード番号は必ず記入してください</t>
  </si>
  <si>
    <t>記載担当者氏名</t>
  </si>
  <si>
    <t>区分</t>
  </si>
  <si>
    <t>一般会員</t>
  </si>
  <si>
    <t>中学生</t>
  </si>
  <si>
    <t>以下</t>
  </si>
  <si>
    <t>高校生</t>
  </si>
  <si>
    <t>大学生</t>
  </si>
  <si>
    <t>その他の</t>
  </si>
  <si>
    <t>学生生徒</t>
  </si>
  <si>
    <t>一般</t>
  </si>
  <si>
    <t>会員</t>
  </si>
  <si>
    <t>移籍入会</t>
  </si>
  <si>
    <t>１表NT数</t>
  </si>
  <si>
    <t>（単位：人）</t>
  </si>
  <si>
    <t>所属団体番号</t>
  </si>
  <si>
    <t>一 時 ・ １ 級 暫 定 会 員</t>
  </si>
  <si>
    <t>入     会</t>
  </si>
  <si>
    <t>継     続</t>
  </si>
  <si>
    <t>合 計 N1</t>
  </si>
  <si>
    <t>退     会</t>
  </si>
  <si>
    <t>一 人 分</t>
  </si>
  <si>
    <t>区     分</t>
  </si>
  <si>
    <r>
      <t>一般　</t>
    </r>
    <r>
      <rPr>
        <b/>
        <sz val="10"/>
        <rFont val="ＭＳ Ｐゴシック"/>
        <family val="3"/>
      </rPr>
      <t>９９５</t>
    </r>
  </si>
  <si>
    <r>
      <t>１級暫定　</t>
    </r>
    <r>
      <rPr>
        <b/>
        <sz val="10"/>
        <rFont val="ＭＳ Ｐゴシック"/>
        <family val="3"/>
      </rPr>
      <t>９９６</t>
    </r>
  </si>
  <si>
    <t>SAY負担金</t>
  </si>
  <si>
    <t>登録料合計</t>
  </si>
  <si>
    <t>*一 時 ・ １ 級 暫 定 会 員のSAY負担金は手数料を差し引いた後の金額</t>
  </si>
  <si>
    <t>3.有資格者年次登録料等送金表</t>
  </si>
  <si>
    <t>区　　　　　　　分</t>
  </si>
  <si>
    <t>一人当たり</t>
  </si>
  <si>
    <t>人     数</t>
  </si>
  <si>
    <t>年次登録料</t>
  </si>
  <si>
    <t>備     考</t>
  </si>
  <si>
    <t>競技関係</t>
  </si>
  <si>
    <t>⑪　競技運営・技術指導者</t>
  </si>
  <si>
    <t>⑫　各種公認技術代表</t>
  </si>
  <si>
    <t>⑬　各種公認審判者</t>
  </si>
  <si>
    <t>⑭　各種公認セッター</t>
  </si>
  <si>
    <t>⑮　公認計算員</t>
  </si>
  <si>
    <t>小　　　計　　　a</t>
  </si>
  <si>
    <t>教育関係</t>
  </si>
  <si>
    <t>小　　　計　　　b</t>
  </si>
  <si>
    <t>補　　　償　　　制　　　度　　　加　　　入　　　区　　　分</t>
  </si>
  <si>
    <t>保険料/年</t>
  </si>
  <si>
    <t>雪上のみ</t>
  </si>
  <si>
    <t>(任意加入）</t>
  </si>
  <si>
    <t>保　　留</t>
  </si>
  <si>
    <t>新規項目</t>
  </si>
  <si>
    <t>申し込み金額　Cは　(a+b+c+d+e+f+g+h+I+j)　=</t>
  </si>
  <si>
    <t>申し込み金額　　Bは　　（ a + b )  =</t>
  </si>
  <si>
    <t>１．登録申込集計表</t>
  </si>
  <si>
    <t>申込分</t>
  </si>
  <si>
    <t>日</t>
  </si>
  <si>
    <t>月</t>
  </si>
  <si>
    <t>年</t>
  </si>
  <si>
    <t>平成</t>
  </si>
  <si>
    <t>連盟事務局記入欄</t>
  </si>
  <si>
    <t>受付</t>
  </si>
  <si>
    <t>項目</t>
  </si>
  <si>
    <t>日付</t>
  </si>
  <si>
    <t>確認印</t>
  </si>
  <si>
    <t>　　年　　月　　　日</t>
  </si>
  <si>
    <t>確認作業</t>
  </si>
  <si>
    <t>請求書送付</t>
  </si>
  <si>
    <t>入金確認</t>
  </si>
  <si>
    <t>SAJへ書類送付</t>
  </si>
  <si>
    <t>SAJへ登録料送金</t>
  </si>
  <si>
    <t xml:space="preserve">(21)各種指導者・準指導者  </t>
  </si>
  <si>
    <t>(22)各種公認検定員</t>
  </si>
  <si>
    <t>(23)各種公認パトロール</t>
  </si>
  <si>
    <t>(24)SAJ無資格のスポーツ指導者</t>
  </si>
  <si>
    <t>スキー</t>
  </si>
  <si>
    <t>a</t>
  </si>
  <si>
    <t>スキー＆スノーボード</t>
  </si>
  <si>
    <t>ｃ</t>
  </si>
  <si>
    <t>e</t>
  </si>
  <si>
    <t>f</t>
  </si>
  <si>
    <t>h</t>
  </si>
  <si>
    <t>j</t>
  </si>
  <si>
    <t xml:space="preserve"> 次のとおり,会員登録をします。関係書類は「会員登録申込書」,「入会申込書」,「継続等登録一覧表」の各１部を添付いたします。</t>
  </si>
  <si>
    <t>申込金額　A　は①＋②＋③＋④＋⑤＋⑥＋⑦＋⑧＋⑨＋⑩＋⑪＋⑫＝</t>
  </si>
  <si>
    <t>登録料</t>
  </si>
  <si>
    <t>項目別</t>
  </si>
  <si>
    <t>合計金額</t>
  </si>
  <si>
    <t>２．登録料</t>
  </si>
  <si>
    <t>教育関係の資格を所持している場合はカウントしない</t>
  </si>
  <si>
    <t>個人が両方所持している場合は1つでカウント</t>
  </si>
  <si>
    <t>個人が複数所持している場合は1つでカウント</t>
  </si>
  <si>
    <t>クラブ名</t>
  </si>
  <si>
    <t>　　指導員研修会　年会費</t>
  </si>
  <si>
    <t>白色のセルに入力してください。金額は自動計算されます。</t>
  </si>
  <si>
    <t>＊コピーを作成し,原本を連盟に提出</t>
  </si>
  <si>
    <t>所属団体名</t>
  </si>
  <si>
    <t>Tel</t>
  </si>
  <si>
    <t xml:space="preserve">     Fax</t>
  </si>
  <si>
    <r>
      <t>*新規項目</t>
    </r>
    <r>
      <rPr>
        <sz val="11"/>
        <rFont val="ＭＳ Ｐゴシック"/>
        <family val="3"/>
      </rPr>
      <t>　　　　　　　他連盟で登録された方で山梨県スキー連盟の大会等に参加する方(除く国体オープン参加）</t>
    </r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</si>
  <si>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</si>
  <si>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</si>
  <si>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</si>
  <si>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</si>
  <si>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</si>
  <si>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</si>
  <si>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</si>
  <si>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</si>
  <si>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</si>
  <si>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</si>
  <si>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</si>
  <si>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</si>
  <si>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ｂ</t>
  </si>
  <si>
    <t>ｄ</t>
  </si>
  <si>
    <t>g</t>
  </si>
  <si>
    <t>スキー＆スノーボード</t>
  </si>
  <si>
    <t>i</t>
  </si>
  <si>
    <t>５．合計総金額は　Tは、A　+　B　+　C　=</t>
  </si>
  <si>
    <t>平成25年度山梨県スキー連盟用登録申込書</t>
  </si>
  <si>
    <t>４．スキー補償制度及びスキー・スノーボード・パトロール賠償補償保険料送金表（委託集金分）</t>
  </si>
  <si>
    <t>一般対象</t>
  </si>
  <si>
    <t>スキー補償制度</t>
  </si>
  <si>
    <t>有資格者責任賠償補償制度(スキー・スノーボード指導者等）</t>
  </si>
  <si>
    <t>スキー補償制度</t>
  </si>
  <si>
    <t>有資格者対象</t>
  </si>
  <si>
    <t>雪上陸上</t>
  </si>
  <si>
    <t>パトロール賠償補償制度(公認パトロール・ドクターパトロール）</t>
  </si>
  <si>
    <t>注)　スキースノーボード指導者の中には競技関係者の有資格者も加入出来ます。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</si>
</sst>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4" fillId="0" borderId="12" xfId="0" applyFont="1" applyFill="1" applyBorder="1" applyAlignment="1" applyProtection="1">
      <alignment vertical="center"/>
      <protection locked="0"/>
    </xf>
    <xf numFmtId="42" fontId="14" fillId="21" borderId="13" xfId="0" applyNumberFormat="1" applyFont="1" applyFill="1" applyBorder="1" applyAlignment="1">
      <alignment horizontal="center" vertical="center"/>
    </xf>
    <xf numFmtId="42" fontId="14" fillId="21" borderId="14" xfId="0" applyNumberFormat="1" applyFont="1" applyFill="1" applyBorder="1" applyAlignment="1">
      <alignment vertical="center"/>
    </xf>
    <xf numFmtId="42" fontId="14" fillId="21" borderId="15" xfId="0" applyNumberFormat="1" applyFont="1" applyFill="1" applyBorder="1" applyAlignment="1">
      <alignment horizontal="center" vertical="center"/>
    </xf>
    <xf numFmtId="42" fontId="14" fillId="21" borderId="16" xfId="0" applyNumberFormat="1" applyFont="1" applyFill="1" applyBorder="1" applyAlignment="1">
      <alignment vertical="center"/>
    </xf>
    <xf numFmtId="42" fontId="14" fillId="21" borderId="17" xfId="0" applyNumberFormat="1" applyFont="1" applyFill="1" applyBorder="1" applyAlignment="1">
      <alignment horizontal="center" vertical="center"/>
    </xf>
    <xf numFmtId="42" fontId="14" fillId="21" borderId="18" xfId="0" applyNumberFormat="1" applyFont="1" applyFill="1" applyBorder="1" applyAlignment="1">
      <alignment vertical="center"/>
    </xf>
    <xf numFmtId="42" fontId="14" fillId="21" borderId="19" xfId="0" applyNumberFormat="1" applyFont="1" applyFill="1" applyBorder="1" applyAlignment="1">
      <alignment horizontal="center" vertical="center"/>
    </xf>
    <xf numFmtId="42" fontId="14" fillId="21" borderId="20" xfId="0" applyNumberFormat="1" applyFont="1" applyFill="1" applyBorder="1" applyAlignment="1">
      <alignment vertical="center"/>
    </xf>
    <xf numFmtId="42" fontId="14" fillId="21" borderId="21" xfId="0" applyNumberFormat="1" applyFont="1" applyFill="1" applyBorder="1" applyAlignment="1">
      <alignment horizontal="center" vertical="center"/>
    </xf>
    <xf numFmtId="42" fontId="14" fillId="21" borderId="22" xfId="0" applyNumberFormat="1" applyFont="1" applyFill="1" applyBorder="1" applyAlignment="1">
      <alignment vertical="center"/>
    </xf>
    <xf numFmtId="0" fontId="14" fillId="21" borderId="15" xfId="0" applyFont="1" applyFill="1" applyBorder="1" applyAlignment="1">
      <alignment vertical="center"/>
    </xf>
    <xf numFmtId="0" fontId="14" fillId="21" borderId="23" xfId="0" applyFont="1" applyFill="1" applyBorder="1" applyAlignment="1">
      <alignment vertical="center"/>
    </xf>
    <xf numFmtId="0" fontId="14" fillId="21" borderId="24" xfId="0" applyFont="1" applyFill="1" applyBorder="1" applyAlignment="1">
      <alignment vertical="center"/>
    </xf>
    <xf numFmtId="0" fontId="14" fillId="21" borderId="0" xfId="0" applyFont="1" applyFill="1" applyBorder="1" applyAlignment="1">
      <alignment vertical="center"/>
    </xf>
    <xf numFmtId="0" fontId="14" fillId="21" borderId="17" xfId="0" applyFont="1" applyFill="1" applyBorder="1" applyAlignment="1">
      <alignment vertical="center"/>
    </xf>
    <xf numFmtId="0" fontId="14" fillId="21" borderId="25" xfId="0" applyFont="1" applyFill="1" applyBorder="1" applyAlignment="1">
      <alignment vertical="center"/>
    </xf>
    <xf numFmtId="0" fontId="14" fillId="21" borderId="26" xfId="0" applyFont="1" applyFill="1" applyBorder="1" applyAlignment="1">
      <alignment vertical="center"/>
    </xf>
    <xf numFmtId="0" fontId="14" fillId="21" borderId="25" xfId="0" applyFont="1" applyFill="1" applyBorder="1" applyAlignment="1">
      <alignment/>
    </xf>
    <xf numFmtId="42" fontId="14" fillId="21" borderId="27" xfId="0" applyNumberFormat="1" applyFont="1" applyFill="1" applyBorder="1" applyAlignment="1" quotePrefix="1">
      <alignment vertical="center"/>
    </xf>
    <xf numFmtId="0" fontId="14" fillId="21" borderId="19" xfId="0" applyFont="1" applyFill="1" applyBorder="1" applyAlignment="1">
      <alignment vertical="center"/>
    </xf>
    <xf numFmtId="0" fontId="14" fillId="21" borderId="28" xfId="0" applyFont="1" applyFill="1" applyBorder="1" applyAlignment="1">
      <alignment vertical="center"/>
    </xf>
    <xf numFmtId="0" fontId="14" fillId="21" borderId="21" xfId="0" applyFont="1" applyFill="1" applyBorder="1" applyAlignment="1">
      <alignment vertical="center"/>
    </xf>
    <xf numFmtId="0" fontId="14" fillId="21" borderId="29" xfId="0" applyFont="1" applyFill="1" applyBorder="1" applyAlignment="1">
      <alignment vertical="center"/>
    </xf>
    <xf numFmtId="0" fontId="14" fillId="21" borderId="30" xfId="0" applyFont="1" applyFill="1" applyBorder="1" applyAlignment="1">
      <alignment vertical="center"/>
    </xf>
    <xf numFmtId="0" fontId="14" fillId="21" borderId="31" xfId="0" applyFont="1" applyFill="1" applyBorder="1" applyAlignment="1">
      <alignment vertical="center"/>
    </xf>
    <xf numFmtId="42" fontId="14" fillId="21" borderId="32" xfId="0" applyNumberFormat="1" applyFont="1" applyFill="1" applyBorder="1" applyAlignment="1" quotePrefix="1">
      <alignment horizontal="center" vertical="center"/>
    </xf>
    <xf numFmtId="0" fontId="14" fillId="21" borderId="0" xfId="0" applyFont="1" applyFill="1" applyAlignment="1">
      <alignment vertical="center"/>
    </xf>
    <xf numFmtId="0" fontId="14" fillId="21" borderId="0" xfId="0" applyFont="1" applyFill="1" applyAlignment="1">
      <alignment/>
    </xf>
    <xf numFmtId="0" fontId="14" fillId="21" borderId="12" xfId="0" applyFont="1" applyFill="1" applyBorder="1" applyAlignment="1">
      <alignment horizontal="center" vertical="center"/>
    </xf>
    <xf numFmtId="0" fontId="14" fillId="21" borderId="10" xfId="0" applyFont="1" applyFill="1" applyBorder="1" applyAlignment="1">
      <alignment vertical="center"/>
    </xf>
    <xf numFmtId="0" fontId="14" fillId="21" borderId="12" xfId="0" applyFont="1" applyFill="1" applyBorder="1" applyAlignment="1">
      <alignment vertical="center"/>
    </xf>
    <xf numFmtId="0" fontId="14" fillId="21" borderId="11" xfId="0" applyFont="1" applyFill="1" applyBorder="1" applyAlignment="1">
      <alignment vertical="center"/>
    </xf>
    <xf numFmtId="0" fontId="14" fillId="21" borderId="18" xfId="0" applyFont="1" applyFill="1" applyBorder="1" applyAlignment="1">
      <alignment vertical="center"/>
    </xf>
    <xf numFmtId="0" fontId="8" fillId="21" borderId="30" xfId="0" applyFont="1" applyFill="1" applyBorder="1" applyAlignment="1">
      <alignment horizontal="center" vertical="center"/>
    </xf>
    <xf numFmtId="0" fontId="10" fillId="21" borderId="33" xfId="0" applyFont="1" applyFill="1" applyBorder="1" applyAlignment="1">
      <alignment horizontal="center" vertical="center"/>
    </xf>
    <xf numFmtId="0" fontId="10" fillId="21" borderId="34" xfId="0" applyFont="1" applyFill="1" applyBorder="1" applyAlignment="1">
      <alignment horizontal="center" vertical="center"/>
    </xf>
    <xf numFmtId="0" fontId="10" fillId="21" borderId="35" xfId="0" applyFont="1" applyFill="1" applyBorder="1" applyAlignment="1">
      <alignment horizontal="center" vertical="center"/>
    </xf>
    <xf numFmtId="0" fontId="10" fillId="21" borderId="36" xfId="0" applyFont="1" applyFill="1" applyBorder="1" applyAlignment="1">
      <alignment horizontal="center" vertical="center"/>
    </xf>
    <xf numFmtId="0" fontId="10" fillId="21" borderId="37" xfId="0" applyFont="1" applyFill="1" applyBorder="1" applyAlignment="1">
      <alignment horizontal="center" vertical="center"/>
    </xf>
    <xf numFmtId="0" fontId="10" fillId="21" borderId="38" xfId="0" applyFont="1" applyFill="1" applyBorder="1" applyAlignment="1">
      <alignment horizontal="center" vertical="center"/>
    </xf>
    <xf numFmtId="0" fontId="10" fillId="21" borderId="39" xfId="0" applyFont="1" applyFill="1" applyBorder="1" applyAlignment="1">
      <alignment horizontal="center" vertical="center"/>
    </xf>
    <xf numFmtId="0" fontId="10" fillId="21" borderId="11" xfId="0" applyFont="1" applyFill="1" applyBorder="1" applyAlignment="1">
      <alignment horizontal="center" vertical="center"/>
    </xf>
    <xf numFmtId="0" fontId="10" fillId="21" borderId="40" xfId="0" applyFont="1" applyFill="1" applyBorder="1" applyAlignment="1">
      <alignment horizontal="center" vertical="center"/>
    </xf>
    <xf numFmtId="0" fontId="10" fillId="21" borderId="36" xfId="0" applyFont="1" applyFill="1" applyBorder="1" applyAlignment="1">
      <alignment vertical="center"/>
    </xf>
    <xf numFmtId="0" fontId="10" fillId="21" borderId="37" xfId="0" applyFont="1" applyFill="1" applyBorder="1" applyAlignment="1">
      <alignment vertical="center"/>
    </xf>
    <xf numFmtId="0" fontId="11" fillId="21" borderId="41" xfId="0" applyFont="1" applyFill="1" applyBorder="1" applyAlignment="1">
      <alignment horizontal="center" vertical="center"/>
    </xf>
    <xf numFmtId="0" fontId="11" fillId="21" borderId="42" xfId="0" applyFont="1" applyFill="1" applyBorder="1" applyAlignment="1">
      <alignment horizontal="center" vertical="center"/>
    </xf>
    <xf numFmtId="0" fontId="4" fillId="21" borderId="0" xfId="0" applyFont="1" applyFill="1" applyAlignment="1">
      <alignment vertical="center"/>
    </xf>
    <xf numFmtId="0" fontId="10" fillId="21" borderId="33" xfId="0" applyFont="1" applyFill="1" applyBorder="1" applyAlignment="1">
      <alignment vertical="center"/>
    </xf>
    <xf numFmtId="0" fontId="10" fillId="21" borderId="43" xfId="0" applyFont="1" applyFill="1" applyBorder="1" applyAlignment="1">
      <alignment vertical="center"/>
    </xf>
    <xf numFmtId="0" fontId="10" fillId="21" borderId="34" xfId="0" applyFont="1" applyFill="1" applyBorder="1" applyAlignment="1">
      <alignment vertical="center"/>
    </xf>
    <xf numFmtId="0" fontId="10" fillId="21" borderId="44" xfId="0" applyFont="1" applyFill="1" applyBorder="1" applyAlignment="1">
      <alignment vertical="center"/>
    </xf>
    <xf numFmtId="0" fontId="10" fillId="21" borderId="40" xfId="0" applyFont="1" applyFill="1" applyBorder="1" applyAlignment="1">
      <alignment vertical="center"/>
    </xf>
    <xf numFmtId="0" fontId="10" fillId="21" borderId="38" xfId="0" applyFont="1" applyFill="1" applyBorder="1" applyAlignment="1">
      <alignment vertical="center"/>
    </xf>
    <xf numFmtId="0" fontId="10" fillId="21" borderId="45" xfId="0" applyFont="1" applyFill="1" applyBorder="1" applyAlignment="1">
      <alignment horizontal="center" vertical="center"/>
    </xf>
    <xf numFmtId="0" fontId="10" fillId="21" borderId="41" xfId="0" applyFont="1" applyFill="1" applyBorder="1" applyAlignment="1">
      <alignment vertical="center"/>
    </xf>
    <xf numFmtId="0" fontId="10" fillId="21" borderId="43" xfId="0" applyFont="1" applyFill="1" applyBorder="1" applyAlignment="1">
      <alignment horizontal="center" vertical="center"/>
    </xf>
    <xf numFmtId="0" fontId="10" fillId="21" borderId="41" xfId="0" applyFont="1" applyFill="1" applyBorder="1" applyAlignment="1">
      <alignment horizontal="center" vertical="center"/>
    </xf>
    <xf numFmtId="0" fontId="10" fillId="21" borderId="46" xfId="0" applyFont="1" applyFill="1" applyBorder="1" applyAlignment="1">
      <alignment vertical="center"/>
    </xf>
    <xf numFmtId="0" fontId="10" fillId="21" borderId="42" xfId="0" applyFont="1" applyFill="1" applyBorder="1" applyAlignment="1">
      <alignment vertical="center"/>
    </xf>
    <xf numFmtId="0" fontId="8" fillId="21" borderId="0" xfId="0" applyFont="1" applyFill="1" applyAlignment="1">
      <alignment vertical="center"/>
    </xf>
    <xf numFmtId="0" fontId="12" fillId="21" borderId="0" xfId="0" applyFont="1" applyFill="1" applyAlignment="1">
      <alignment vertical="center"/>
    </xf>
    <xf numFmtId="0" fontId="13" fillId="21" borderId="0" xfId="0" applyFont="1" applyFill="1" applyAlignment="1">
      <alignment vertical="center"/>
    </xf>
    <xf numFmtId="0" fontId="8" fillId="21" borderId="47" xfId="0" applyFont="1" applyFill="1" applyBorder="1" applyAlignment="1">
      <alignment vertical="center"/>
    </xf>
    <xf numFmtId="0" fontId="0" fillId="21" borderId="0" xfId="0" applyFont="1" applyFill="1" applyAlignment="1">
      <alignment vertical="center"/>
    </xf>
    <xf numFmtId="0" fontId="0" fillId="21" borderId="0" xfId="0" applyFont="1" applyFill="1" applyAlignment="1">
      <alignment vertical="center"/>
    </xf>
    <xf numFmtId="0" fontId="0" fillId="21" borderId="30" xfId="0" applyFont="1" applyFill="1" applyBorder="1" applyAlignment="1">
      <alignment vertical="center"/>
    </xf>
    <xf numFmtId="0" fontId="0" fillId="21" borderId="17" xfId="0" applyFont="1" applyFill="1" applyBorder="1" applyAlignment="1">
      <alignment horizontal="right" vertical="center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21" borderId="25" xfId="0" applyFont="1" applyFill="1" applyBorder="1" applyAlignment="1">
      <alignment vertical="center"/>
    </xf>
    <xf numFmtId="0" fontId="0" fillId="21" borderId="18" xfId="0" applyFont="1" applyFill="1" applyBorder="1" applyAlignment="1">
      <alignment vertical="center"/>
    </xf>
    <xf numFmtId="0" fontId="0" fillId="21" borderId="0" xfId="0" applyFont="1" applyFill="1" applyBorder="1" applyAlignment="1">
      <alignment vertical="center"/>
    </xf>
    <xf numFmtId="0" fontId="0" fillId="21" borderId="0" xfId="0" applyFont="1" applyFill="1" applyBorder="1" applyAlignment="1">
      <alignment horizontal="center" vertical="center"/>
    </xf>
    <xf numFmtId="0" fontId="0" fillId="21" borderId="48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49" xfId="0" applyFont="1" applyFill="1" applyBorder="1" applyAlignment="1" applyProtection="1">
      <alignment vertical="center"/>
      <protection locked="0"/>
    </xf>
    <xf numFmtId="0" fontId="0" fillId="0" borderId="48" xfId="0" applyFont="1" applyFill="1" applyBorder="1" applyAlignment="1" applyProtection="1">
      <alignment vertical="center"/>
      <protection locked="0"/>
    </xf>
    <xf numFmtId="0" fontId="0" fillId="0" borderId="50" xfId="0" applyFont="1" applyFill="1" applyBorder="1" applyAlignment="1" applyProtection="1">
      <alignment vertical="center"/>
      <protection locked="0"/>
    </xf>
    <xf numFmtId="0" fontId="0" fillId="21" borderId="51" xfId="0" applyFont="1" applyFill="1" applyBorder="1" applyAlignment="1">
      <alignment vertical="center"/>
    </xf>
    <xf numFmtId="0" fontId="0" fillId="21" borderId="52" xfId="0" applyFont="1" applyFill="1" applyBorder="1" applyAlignment="1">
      <alignment vertical="center"/>
    </xf>
    <xf numFmtId="0" fontId="0" fillId="21" borderId="53" xfId="0" applyFont="1" applyFill="1" applyBorder="1" applyAlignment="1">
      <alignment vertical="center"/>
    </xf>
    <xf numFmtId="0" fontId="0" fillId="21" borderId="54" xfId="0" applyFont="1" applyFill="1" applyBorder="1" applyAlignment="1">
      <alignment vertical="center"/>
    </xf>
    <xf numFmtId="0" fontId="0" fillId="21" borderId="55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56" xfId="0" applyFont="1" applyFill="1" applyBorder="1" applyAlignment="1" applyProtection="1">
      <alignment vertical="center"/>
      <protection locked="0"/>
    </xf>
    <xf numFmtId="0" fontId="0" fillId="21" borderId="57" xfId="0" applyFont="1" applyFill="1" applyBorder="1" applyAlignment="1">
      <alignment vertical="center"/>
    </xf>
    <xf numFmtId="0" fontId="0" fillId="21" borderId="58" xfId="0" applyFont="1" applyFill="1" applyBorder="1" applyAlignment="1">
      <alignment vertical="center"/>
    </xf>
    <xf numFmtId="0" fontId="0" fillId="21" borderId="59" xfId="0" applyFont="1" applyFill="1" applyBorder="1" applyAlignment="1">
      <alignment vertical="center"/>
    </xf>
    <xf numFmtId="0" fontId="0" fillId="21" borderId="60" xfId="0" applyFont="1" applyFill="1" applyBorder="1" applyAlignment="1">
      <alignment vertical="center"/>
    </xf>
    <xf numFmtId="0" fontId="0" fillId="21" borderId="61" xfId="0" applyFont="1" applyFill="1" applyBorder="1" applyAlignment="1">
      <alignment horizontal="center" vertical="center"/>
    </xf>
    <xf numFmtId="0" fontId="0" fillId="21" borderId="62" xfId="0" applyFont="1" applyFill="1" applyBorder="1" applyAlignment="1">
      <alignment vertical="center"/>
    </xf>
    <xf numFmtId="0" fontId="0" fillId="21" borderId="27" xfId="0" applyFont="1" applyFill="1" applyBorder="1" applyAlignment="1">
      <alignment vertical="center"/>
    </xf>
    <xf numFmtId="0" fontId="0" fillId="21" borderId="61" xfId="0" applyFont="1" applyFill="1" applyBorder="1" applyAlignment="1">
      <alignment vertical="center"/>
    </xf>
    <xf numFmtId="0" fontId="0" fillId="21" borderId="63" xfId="0" applyFont="1" applyFill="1" applyBorder="1" applyAlignment="1">
      <alignment vertical="center"/>
    </xf>
    <xf numFmtId="0" fontId="0" fillId="21" borderId="64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65" xfId="0" applyFont="1" applyFill="1" applyBorder="1" applyAlignment="1" applyProtection="1">
      <alignment vertical="center"/>
      <protection locked="0"/>
    </xf>
    <xf numFmtId="0" fontId="0" fillId="21" borderId="0" xfId="0" applyFont="1" applyFill="1" applyAlignment="1">
      <alignment vertical="center" wrapText="1"/>
    </xf>
    <xf numFmtId="0" fontId="0" fillId="21" borderId="38" xfId="0" applyFont="1" applyFill="1" applyBorder="1" applyAlignment="1">
      <alignment vertical="center"/>
    </xf>
    <xf numFmtId="42" fontId="0" fillId="21" borderId="10" xfId="0" applyNumberFormat="1" applyFont="1" applyFill="1" applyBorder="1" applyAlignment="1">
      <alignment horizontal="right" vertical="center"/>
    </xf>
    <xf numFmtId="42" fontId="0" fillId="21" borderId="11" xfId="0" applyNumberFormat="1" applyFont="1" applyFill="1" applyBorder="1" applyAlignment="1">
      <alignment horizontal="right" vertical="center"/>
    </xf>
    <xf numFmtId="42" fontId="0" fillId="21" borderId="49" xfId="0" applyNumberFormat="1" applyFont="1" applyFill="1" applyBorder="1" applyAlignment="1">
      <alignment horizontal="right" vertical="center"/>
    </xf>
    <xf numFmtId="42" fontId="0" fillId="21" borderId="48" xfId="0" applyNumberFormat="1" applyFont="1" applyFill="1" applyBorder="1" applyAlignment="1">
      <alignment horizontal="right" vertical="center"/>
    </xf>
    <xf numFmtId="42" fontId="0" fillId="21" borderId="40" xfId="0" applyNumberFormat="1" applyFont="1" applyFill="1" applyBorder="1" applyAlignment="1">
      <alignment horizontal="right" vertical="center"/>
    </xf>
    <xf numFmtId="0" fontId="0" fillId="21" borderId="39" xfId="0" applyFont="1" applyFill="1" applyBorder="1" applyAlignment="1">
      <alignment horizontal="center" vertical="center"/>
    </xf>
    <xf numFmtId="42" fontId="0" fillId="21" borderId="39" xfId="0" applyNumberFormat="1" applyFont="1" applyFill="1" applyBorder="1" applyAlignment="1">
      <alignment horizontal="right" vertical="center"/>
    </xf>
    <xf numFmtId="42" fontId="0" fillId="21" borderId="66" xfId="0" applyNumberFormat="1" applyFont="1" applyFill="1" applyBorder="1" applyAlignment="1">
      <alignment horizontal="right" vertical="center"/>
    </xf>
    <xf numFmtId="42" fontId="0" fillId="21" borderId="62" xfId="0" applyNumberFormat="1" applyFont="1" applyFill="1" applyBorder="1" applyAlignment="1">
      <alignment horizontal="right" vertical="center"/>
    </xf>
    <xf numFmtId="42" fontId="0" fillId="21" borderId="63" xfId="0" applyNumberFormat="1" applyFont="1" applyFill="1" applyBorder="1" applyAlignment="1">
      <alignment horizontal="right" vertical="center"/>
    </xf>
    <xf numFmtId="42" fontId="0" fillId="21" borderId="61" xfId="0" applyNumberFormat="1" applyFont="1" applyFill="1" applyBorder="1" applyAlignment="1">
      <alignment horizontal="right" vertical="center"/>
    </xf>
    <xf numFmtId="42" fontId="0" fillId="21" borderId="67" xfId="0" applyNumberFormat="1" applyFont="1" applyFill="1" applyBorder="1" applyAlignment="1">
      <alignment horizontal="right" vertical="center"/>
    </xf>
    <xf numFmtId="0" fontId="0" fillId="21" borderId="36" xfId="0" applyFont="1" applyFill="1" applyBorder="1" applyAlignment="1">
      <alignment horizontal="center" vertical="center"/>
    </xf>
    <xf numFmtId="0" fontId="0" fillId="21" borderId="37" xfId="0" applyFont="1" applyFill="1" applyBorder="1" applyAlignment="1">
      <alignment horizontal="right" vertical="center"/>
    </xf>
    <xf numFmtId="0" fontId="0" fillId="21" borderId="38" xfId="0" applyFont="1" applyFill="1" applyBorder="1" applyAlignment="1">
      <alignment horizontal="right" vertical="center"/>
    </xf>
    <xf numFmtId="0" fontId="0" fillId="21" borderId="36" xfId="0" applyFont="1" applyFill="1" applyBorder="1" applyAlignment="1">
      <alignment horizontal="right" vertical="center"/>
    </xf>
    <xf numFmtId="0" fontId="0" fillId="0" borderId="68" xfId="0" applyFont="1" applyFill="1" applyBorder="1" applyAlignment="1" applyProtection="1">
      <alignment horizontal="right" vertical="center"/>
      <protection locked="0"/>
    </xf>
    <xf numFmtId="0" fontId="0" fillId="21" borderId="33" xfId="0" applyFont="1" applyFill="1" applyBorder="1" applyAlignment="1">
      <alignment horizontal="center" vertical="center"/>
    </xf>
    <xf numFmtId="0" fontId="0" fillId="21" borderId="34" xfId="0" applyFont="1" applyFill="1" applyBorder="1" applyAlignment="1">
      <alignment vertical="center"/>
    </xf>
    <xf numFmtId="0" fontId="0" fillId="21" borderId="47" xfId="0" applyFont="1" applyFill="1" applyBorder="1" applyAlignment="1">
      <alignment vertical="center"/>
    </xf>
    <xf numFmtId="0" fontId="0" fillId="21" borderId="69" xfId="0" applyFont="1" applyFill="1" applyBorder="1" applyAlignment="1">
      <alignment vertical="center"/>
    </xf>
    <xf numFmtId="0" fontId="0" fillId="21" borderId="35" xfId="0" applyFont="1" applyFill="1" applyBorder="1" applyAlignment="1">
      <alignment vertical="center"/>
    </xf>
    <xf numFmtId="0" fontId="0" fillId="21" borderId="70" xfId="0" applyFont="1" applyFill="1" applyBorder="1" applyAlignment="1">
      <alignment vertical="center"/>
    </xf>
    <xf numFmtId="0" fontId="0" fillId="21" borderId="71" xfId="0" applyFont="1" applyFill="1" applyBorder="1" applyAlignment="1">
      <alignment vertical="center"/>
    </xf>
    <xf numFmtId="0" fontId="0" fillId="21" borderId="71" xfId="0" applyFont="1" applyFill="1" applyBorder="1" applyAlignment="1">
      <alignment horizontal="left" vertical="center"/>
    </xf>
    <xf numFmtId="0" fontId="0" fillId="21" borderId="72" xfId="0" applyFont="1" applyFill="1" applyBorder="1" applyAlignment="1">
      <alignment horizontal="left" vertical="center"/>
    </xf>
    <xf numFmtId="0" fontId="0" fillId="21" borderId="73" xfId="0" applyFont="1" applyFill="1" applyBorder="1" applyAlignment="1">
      <alignment horizontal="center" vertical="center"/>
    </xf>
    <xf numFmtId="0" fontId="14" fillId="21" borderId="41" xfId="0" applyFont="1" applyFill="1" applyBorder="1" applyAlignment="1" applyProtection="1">
      <alignment vertical="center"/>
      <protection locked="0"/>
    </xf>
    <xf numFmtId="0" fontId="0" fillId="21" borderId="11" xfId="0" applyFont="1" applyFill="1" applyBorder="1" applyAlignment="1">
      <alignment vertical="center"/>
    </xf>
    <xf numFmtId="0" fontId="0" fillId="21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21" borderId="62" xfId="0" applyFont="1" applyFill="1" applyBorder="1" applyAlignment="1">
      <alignment vertical="center"/>
    </xf>
    <xf numFmtId="42" fontId="0" fillId="17" borderId="11" xfId="0" applyNumberFormat="1" applyFont="1" applyFill="1" applyBorder="1" applyAlignment="1">
      <alignment horizontal="right" vertical="center"/>
    </xf>
    <xf numFmtId="42" fontId="0" fillId="17" borderId="62" xfId="0" applyNumberFormat="1" applyFont="1" applyFill="1" applyBorder="1" applyAlignment="1">
      <alignment horizontal="right" vertical="center"/>
    </xf>
    <xf numFmtId="0" fontId="14" fillId="21" borderId="17" xfId="0" applyFont="1" applyFill="1" applyBorder="1" applyAlignment="1">
      <alignment horizontal="center" vertical="center"/>
    </xf>
    <xf numFmtId="0" fontId="14" fillId="21" borderId="25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41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42" fontId="14" fillId="21" borderId="44" xfId="0" applyNumberFormat="1" applyFont="1" applyFill="1" applyBorder="1" applyAlignment="1" quotePrefix="1">
      <alignment horizontal="center" vertical="center"/>
    </xf>
    <xf numFmtId="42" fontId="14" fillId="21" borderId="74" xfId="0" applyNumberFormat="1" applyFont="1" applyFill="1" applyBorder="1" applyAlignment="1" quotePrefix="1">
      <alignment horizontal="center" vertical="center"/>
    </xf>
    <xf numFmtId="0" fontId="14" fillId="21" borderId="10" xfId="0" applyFont="1" applyFill="1" applyBorder="1" applyAlignment="1">
      <alignment horizontal="center" vertical="center"/>
    </xf>
    <xf numFmtId="0" fontId="14" fillId="21" borderId="10" xfId="0" applyFont="1" applyFill="1" applyBorder="1" applyAlignment="1">
      <alignment horizontal="center" vertical="center" wrapText="1"/>
    </xf>
    <xf numFmtId="0" fontId="14" fillId="21" borderId="11" xfId="0" applyFont="1" applyFill="1" applyBorder="1" applyAlignment="1">
      <alignment horizontal="center" vertical="center" wrapText="1"/>
    </xf>
    <xf numFmtId="0" fontId="14" fillId="21" borderId="41" xfId="0" applyFont="1" applyFill="1" applyBorder="1" applyAlignment="1">
      <alignment horizontal="center" vertical="center"/>
    </xf>
    <xf numFmtId="0" fontId="15" fillId="21" borderId="11" xfId="0" applyFont="1" applyFill="1" applyBorder="1" applyAlignment="1">
      <alignment horizontal="center" vertical="center"/>
    </xf>
    <xf numFmtId="0" fontId="15" fillId="21" borderId="40" xfId="0" applyFont="1" applyFill="1" applyBorder="1" applyAlignment="1">
      <alignment horizontal="center" vertical="center"/>
    </xf>
    <xf numFmtId="0" fontId="14" fillId="21" borderId="62" xfId="0" applyFont="1" applyFill="1" applyBorder="1" applyAlignment="1">
      <alignment horizontal="center" vertical="center"/>
    </xf>
    <xf numFmtId="0" fontId="14" fillId="21" borderId="63" xfId="0" applyFont="1" applyFill="1" applyBorder="1" applyAlignment="1">
      <alignment horizontal="center" vertical="center"/>
    </xf>
    <xf numFmtId="0" fontId="15" fillId="21" borderId="10" xfId="0" applyFont="1" applyFill="1" applyBorder="1" applyAlignment="1">
      <alignment horizontal="center" vertical="center"/>
    </xf>
    <xf numFmtId="0" fontId="15" fillId="21" borderId="49" xfId="0" applyFont="1" applyFill="1" applyBorder="1" applyAlignment="1">
      <alignment horizontal="center" vertical="center"/>
    </xf>
    <xf numFmtId="42" fontId="14" fillId="21" borderId="27" xfId="0" applyNumberFormat="1" applyFont="1" applyFill="1" applyBorder="1" applyAlignment="1">
      <alignment horizontal="center" vertical="center"/>
    </xf>
    <xf numFmtId="0" fontId="14" fillId="21" borderId="26" xfId="0" applyFont="1" applyFill="1" applyBorder="1" applyAlignment="1">
      <alignment horizontal="center" vertical="center"/>
    </xf>
    <xf numFmtId="0" fontId="14" fillId="21" borderId="64" xfId="0" applyFont="1" applyFill="1" applyBorder="1" applyAlignment="1">
      <alignment horizontal="center" vertical="center"/>
    </xf>
    <xf numFmtId="0" fontId="14" fillId="21" borderId="65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42" fontId="14" fillId="21" borderId="50" xfId="0" applyNumberFormat="1" applyFont="1" applyFill="1" applyBorder="1" applyAlignment="1" quotePrefix="1">
      <alignment horizontal="center" vertical="center"/>
    </xf>
    <xf numFmtId="42" fontId="14" fillId="21" borderId="75" xfId="0" applyNumberFormat="1" applyFont="1" applyFill="1" applyBorder="1" applyAlignment="1" quotePrefix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21" borderId="18" xfId="0" applyFont="1" applyFill="1" applyBorder="1" applyAlignment="1">
      <alignment horizontal="center" vertical="center"/>
    </xf>
    <xf numFmtId="0" fontId="14" fillId="21" borderId="76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62" xfId="0" applyFont="1" applyFill="1" applyBorder="1" applyAlignment="1" applyProtection="1">
      <alignment horizontal="center" vertical="center"/>
      <protection locked="0"/>
    </xf>
    <xf numFmtId="42" fontId="14" fillId="21" borderId="46" xfId="0" applyNumberFormat="1" applyFont="1" applyFill="1" applyBorder="1" applyAlignment="1" quotePrefix="1">
      <alignment horizontal="center" vertical="center"/>
    </xf>
    <xf numFmtId="42" fontId="14" fillId="21" borderId="77" xfId="0" applyNumberFormat="1" applyFont="1" applyFill="1" applyBorder="1" applyAlignment="1" quotePrefix="1">
      <alignment horizontal="center" vertical="center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4" fillId="21" borderId="78" xfId="0" applyFont="1" applyFill="1" applyBorder="1" applyAlignment="1">
      <alignment horizontal="center" vertical="center"/>
    </xf>
    <xf numFmtId="0" fontId="14" fillId="21" borderId="79" xfId="0" applyFont="1" applyFill="1" applyBorder="1" applyAlignment="1">
      <alignment horizontal="center" vertical="center"/>
    </xf>
    <xf numFmtId="0" fontId="14" fillId="21" borderId="80" xfId="0" applyFont="1" applyFill="1" applyBorder="1" applyAlignment="1">
      <alignment horizontal="center" vertical="center"/>
    </xf>
    <xf numFmtId="0" fontId="14" fillId="21" borderId="81" xfId="0" applyFont="1" applyFill="1" applyBorder="1" applyAlignment="1">
      <alignment horizontal="center" vertical="center"/>
    </xf>
    <xf numFmtId="0" fontId="14" fillId="21" borderId="69" xfId="0" applyFont="1" applyFill="1" applyBorder="1" applyAlignment="1">
      <alignment horizontal="center" vertical="center"/>
    </xf>
    <xf numFmtId="0" fontId="14" fillId="21" borderId="47" xfId="0" applyFont="1" applyFill="1" applyBorder="1" applyAlignment="1">
      <alignment horizontal="center" vertical="center"/>
    </xf>
    <xf numFmtId="0" fontId="14" fillId="21" borderId="64" xfId="0" applyFont="1" applyFill="1" applyBorder="1" applyAlignment="1">
      <alignment horizontal="center" vertical="center" wrapText="1"/>
    </xf>
    <xf numFmtId="0" fontId="14" fillId="21" borderId="43" xfId="0" applyFont="1" applyFill="1" applyBorder="1" applyAlignment="1">
      <alignment horizontal="center" vertical="center" wrapText="1"/>
    </xf>
    <xf numFmtId="0" fontId="14" fillId="21" borderId="48" xfId="0" applyFont="1" applyFill="1" applyBorder="1" applyAlignment="1">
      <alignment horizontal="center" vertical="center" wrapText="1"/>
    </xf>
    <xf numFmtId="0" fontId="14" fillId="21" borderId="21" xfId="0" applyFont="1" applyFill="1" applyBorder="1" applyAlignment="1">
      <alignment horizontal="center" vertical="center" wrapText="1"/>
    </xf>
    <xf numFmtId="42" fontId="14" fillId="21" borderId="12" xfId="0" applyNumberFormat="1" applyFont="1" applyFill="1" applyBorder="1" applyAlignment="1">
      <alignment horizontal="center" vertical="center"/>
    </xf>
    <xf numFmtId="0" fontId="14" fillId="21" borderId="10" xfId="0" applyFont="1" applyFill="1" applyBorder="1" applyAlignment="1">
      <alignment horizontal="left" vertical="center"/>
    </xf>
    <xf numFmtId="42" fontId="14" fillId="21" borderId="10" xfId="0" applyNumberFormat="1" applyFont="1" applyFill="1" applyBorder="1" applyAlignment="1">
      <alignment horizontal="center" vertical="center"/>
    </xf>
    <xf numFmtId="42" fontId="14" fillId="21" borderId="11" xfId="0" applyNumberFormat="1" applyFont="1" applyFill="1" applyBorder="1" applyAlignment="1">
      <alignment horizontal="center" vertical="center"/>
    </xf>
    <xf numFmtId="0" fontId="14" fillId="21" borderId="61" xfId="0" applyFont="1" applyFill="1" applyBorder="1" applyAlignment="1">
      <alignment horizontal="center" vertical="center"/>
    </xf>
    <xf numFmtId="0" fontId="0" fillId="0" borderId="70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0" fillId="0" borderId="71" xfId="0" applyFont="1" applyFill="1" applyBorder="1" applyAlignment="1" applyProtection="1">
      <alignment horizontal="center" vertical="center"/>
      <protection locked="0"/>
    </xf>
    <xf numFmtId="0" fontId="0" fillId="0" borderId="82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83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73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8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85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10" fillId="21" borderId="47" xfId="0" applyFont="1" applyFill="1" applyBorder="1" applyAlignment="1">
      <alignment horizontal="center" vertical="center"/>
    </xf>
    <xf numFmtId="0" fontId="10" fillId="21" borderId="78" xfId="0" applyFont="1" applyFill="1" applyBorder="1" applyAlignment="1">
      <alignment horizontal="center" vertical="center"/>
    </xf>
    <xf numFmtId="0" fontId="10" fillId="21" borderId="79" xfId="0" applyFont="1" applyFill="1" applyBorder="1" applyAlignment="1">
      <alignment horizontal="center" vertical="center"/>
    </xf>
    <xf numFmtId="0" fontId="10" fillId="21" borderId="86" xfId="0" applyFont="1" applyFill="1" applyBorder="1" applyAlignment="1">
      <alignment horizontal="center" vertical="center"/>
    </xf>
    <xf numFmtId="0" fontId="8" fillId="21" borderId="72" xfId="0" applyFont="1" applyFill="1" applyBorder="1" applyAlignment="1">
      <alignment horizontal="center" vertical="center" wrapText="1"/>
    </xf>
    <xf numFmtId="0" fontId="0" fillId="21" borderId="68" xfId="0" applyFont="1" applyFill="1" applyBorder="1" applyAlignment="1">
      <alignment horizontal="center" vertical="center" wrapText="1"/>
    </xf>
    <xf numFmtId="0" fontId="0" fillId="21" borderId="87" xfId="0" applyFont="1" applyFill="1" applyBorder="1" applyAlignment="1">
      <alignment horizontal="center" vertical="center" wrapText="1"/>
    </xf>
    <xf numFmtId="0" fontId="10" fillId="21" borderId="79" xfId="0" applyFont="1" applyFill="1" applyBorder="1" applyAlignment="1">
      <alignment vertical="center"/>
    </xf>
    <xf numFmtId="0" fontId="10" fillId="21" borderId="86" xfId="0" applyFont="1" applyFill="1" applyBorder="1" applyAlignment="1">
      <alignment vertical="center"/>
    </xf>
    <xf numFmtId="0" fontId="10" fillId="21" borderId="13" xfId="0" applyFont="1" applyFill="1" applyBorder="1" applyAlignment="1">
      <alignment horizontal="center" vertical="center"/>
    </xf>
    <xf numFmtId="0" fontId="10" fillId="21" borderId="88" xfId="0" applyFont="1" applyFill="1" applyBorder="1" applyAlignment="1">
      <alignment horizontal="center" vertical="center"/>
    </xf>
    <xf numFmtId="0" fontId="10" fillId="21" borderId="14" xfId="0" applyFont="1" applyFill="1" applyBorder="1" applyAlignment="1">
      <alignment horizontal="center" vertical="center"/>
    </xf>
    <xf numFmtId="42" fontId="14" fillId="21" borderId="81" xfId="0" applyNumberFormat="1" applyFont="1" applyFill="1" applyBorder="1" applyAlignment="1">
      <alignment horizontal="center" vertical="center"/>
    </xf>
    <xf numFmtId="0" fontId="14" fillId="21" borderId="12" xfId="0" applyFont="1" applyFill="1" applyBorder="1" applyAlignment="1">
      <alignment horizontal="center" vertical="center"/>
    </xf>
    <xf numFmtId="42" fontId="0" fillId="21" borderId="37" xfId="0" applyNumberFormat="1" applyFont="1" applyFill="1" applyBorder="1" applyAlignment="1">
      <alignment horizontal="right" vertical="center"/>
    </xf>
    <xf numFmtId="42" fontId="0" fillId="21" borderId="84" xfId="0" applyNumberFormat="1" applyFont="1" applyFill="1" applyBorder="1" applyAlignment="1">
      <alignment horizontal="right" vertical="center"/>
    </xf>
    <xf numFmtId="42" fontId="0" fillId="21" borderId="38" xfId="0" applyNumberFormat="1" applyFont="1" applyFill="1" applyBorder="1" applyAlignment="1">
      <alignment horizontal="right" vertical="center"/>
    </xf>
    <xf numFmtId="42" fontId="0" fillId="21" borderId="85" xfId="0" applyNumberFormat="1" applyFont="1" applyFill="1" applyBorder="1" applyAlignment="1">
      <alignment horizontal="right" vertical="center"/>
    </xf>
    <xf numFmtId="0" fontId="14" fillId="21" borderId="11" xfId="0" applyFont="1" applyFill="1" applyBorder="1" applyAlignment="1">
      <alignment horizontal="left" vertical="center"/>
    </xf>
    <xf numFmtId="42" fontId="14" fillId="21" borderId="44" xfId="0" applyNumberFormat="1" applyFont="1" applyFill="1" applyBorder="1" applyAlignment="1">
      <alignment horizontal="center" vertical="center"/>
    </xf>
    <xf numFmtId="0" fontId="14" fillId="21" borderId="74" xfId="0" applyFont="1" applyFill="1" applyBorder="1" applyAlignment="1">
      <alignment horizontal="center" vertical="center"/>
    </xf>
    <xf numFmtId="42" fontId="14" fillId="21" borderId="50" xfId="0" applyNumberFormat="1" applyFont="1" applyFill="1" applyBorder="1" applyAlignment="1">
      <alignment horizontal="center" vertical="center"/>
    </xf>
    <xf numFmtId="0" fontId="14" fillId="21" borderId="75" xfId="0" applyFont="1" applyFill="1" applyBorder="1" applyAlignment="1">
      <alignment horizontal="center" vertical="center"/>
    </xf>
    <xf numFmtId="0" fontId="9" fillId="21" borderId="0" xfId="0" applyFont="1" applyFill="1" applyAlignment="1">
      <alignment horizontal="center" vertical="center"/>
    </xf>
    <xf numFmtId="42" fontId="0" fillId="21" borderId="36" xfId="0" applyNumberFormat="1" applyFont="1" applyFill="1" applyBorder="1" applyAlignment="1">
      <alignment horizontal="right" vertical="center"/>
    </xf>
    <xf numFmtId="42" fontId="0" fillId="21" borderId="73" xfId="0" applyNumberFormat="1" applyFont="1" applyFill="1" applyBorder="1" applyAlignment="1">
      <alignment horizontal="right" vertical="center"/>
    </xf>
    <xf numFmtId="0" fontId="6" fillId="21" borderId="17" xfId="0" applyFont="1" applyFill="1" applyBorder="1" applyAlignment="1">
      <alignment horizontal="center" vertical="center"/>
    </xf>
    <xf numFmtId="0" fontId="6" fillId="21" borderId="25" xfId="0" applyFont="1" applyFill="1" applyBorder="1" applyAlignment="1">
      <alignment horizontal="center" vertical="center"/>
    </xf>
    <xf numFmtId="0" fontId="6" fillId="21" borderId="18" xfId="0" applyFont="1" applyFill="1" applyBorder="1" applyAlignment="1">
      <alignment horizontal="center" vertical="center"/>
    </xf>
    <xf numFmtId="0" fontId="7" fillId="21" borderId="0" xfId="0" applyFont="1" applyFill="1" applyAlignment="1">
      <alignment horizontal="right" vertical="center"/>
    </xf>
    <xf numFmtId="42" fontId="0" fillId="21" borderId="68" xfId="0" applyNumberFormat="1" applyFont="1" applyFill="1" applyBorder="1" applyAlignment="1">
      <alignment horizontal="right" vertical="center"/>
    </xf>
    <xf numFmtId="42" fontId="0" fillId="21" borderId="89" xfId="0" applyNumberFormat="1" applyFont="1" applyFill="1" applyBorder="1" applyAlignment="1">
      <alignment horizontal="right" vertical="center"/>
    </xf>
    <xf numFmtId="42" fontId="0" fillId="21" borderId="90" xfId="0" applyNumberFormat="1" applyFont="1" applyFill="1" applyBorder="1" applyAlignment="1">
      <alignment vertical="center"/>
    </xf>
    <xf numFmtId="42" fontId="0" fillId="21" borderId="91" xfId="0" applyNumberFormat="1" applyFont="1" applyFill="1" applyBorder="1" applyAlignment="1">
      <alignment vertical="center"/>
    </xf>
    <xf numFmtId="42" fontId="0" fillId="21" borderId="92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2" fontId="14" fillId="21" borderId="17" xfId="0" applyNumberFormat="1" applyFont="1" applyFill="1" applyBorder="1" applyAlignment="1">
      <alignment horizontal="center" vertical="center"/>
    </xf>
    <xf numFmtId="42" fontId="14" fillId="21" borderId="18" xfId="0" applyNumberFormat="1" applyFont="1" applyFill="1" applyBorder="1" applyAlignment="1">
      <alignment horizontal="center" vertical="center"/>
    </xf>
    <xf numFmtId="0" fontId="14" fillId="21" borderId="82" xfId="0" applyFont="1" applyFill="1" applyBorder="1" applyAlignment="1">
      <alignment horizontal="right" vertical="center"/>
    </xf>
    <xf numFmtId="0" fontId="14" fillId="21" borderId="30" xfId="0" applyFont="1" applyFill="1" applyBorder="1" applyAlignment="1">
      <alignment horizontal="right" vertical="center"/>
    </xf>
    <xf numFmtId="0" fontId="14" fillId="21" borderId="83" xfId="0" applyFont="1" applyFill="1" applyBorder="1" applyAlignment="1">
      <alignment horizontal="right" vertical="center"/>
    </xf>
    <xf numFmtId="0" fontId="0" fillId="21" borderId="30" xfId="0" applyFont="1" applyFill="1" applyBorder="1" applyAlignment="1">
      <alignment horizontal="center" vertical="center" wrapText="1"/>
    </xf>
    <xf numFmtId="42" fontId="14" fillId="21" borderId="82" xfId="0" applyNumberFormat="1" applyFont="1" applyFill="1" applyBorder="1" applyAlignment="1">
      <alignment horizontal="center" vertical="center"/>
    </xf>
    <xf numFmtId="42" fontId="14" fillId="21" borderId="30" xfId="0" applyNumberFormat="1" applyFont="1" applyFill="1" applyBorder="1" applyAlignment="1">
      <alignment horizontal="center" vertical="center"/>
    </xf>
    <xf numFmtId="42" fontId="14" fillId="21" borderId="83" xfId="0" applyNumberFormat="1" applyFont="1" applyFill="1" applyBorder="1" applyAlignment="1">
      <alignment horizontal="center" vertical="center"/>
    </xf>
    <xf numFmtId="0" fontId="5" fillId="21" borderId="24" xfId="0" applyFont="1" applyFill="1" applyBorder="1" applyAlignment="1">
      <alignment horizontal="center" vertical="center"/>
    </xf>
    <xf numFmtId="0" fontId="5" fillId="21" borderId="0" xfId="0" applyFont="1" applyFill="1" applyBorder="1" applyAlignment="1">
      <alignment horizontal="center" vertical="center"/>
    </xf>
    <xf numFmtId="0" fontId="5" fillId="21" borderId="93" xfId="0" applyFont="1" applyFill="1" applyBorder="1" applyAlignment="1">
      <alignment horizontal="center" vertical="center"/>
    </xf>
    <xf numFmtId="0" fontId="14" fillId="21" borderId="50" xfId="0" applyFont="1" applyFill="1" applyBorder="1" applyAlignment="1">
      <alignment horizontal="left" vertical="center"/>
    </xf>
    <xf numFmtId="0" fontId="14" fillId="21" borderId="88" xfId="0" applyFont="1" applyFill="1" applyBorder="1" applyAlignment="1">
      <alignment horizontal="left" vertical="center"/>
    </xf>
    <xf numFmtId="0" fontId="14" fillId="21" borderId="75" xfId="0" applyFont="1" applyFill="1" applyBorder="1" applyAlignment="1">
      <alignment horizontal="left" vertical="center"/>
    </xf>
    <xf numFmtId="0" fontId="0" fillId="21" borderId="44" xfId="0" applyFont="1" applyFill="1" applyBorder="1" applyAlignment="1">
      <alignment horizontal="center" vertical="center"/>
    </xf>
    <xf numFmtId="0" fontId="0" fillId="21" borderId="74" xfId="0" applyFont="1" applyFill="1" applyBorder="1" applyAlignment="1">
      <alignment horizontal="center" vertical="center"/>
    </xf>
    <xf numFmtId="0" fontId="0" fillId="21" borderId="46" xfId="0" applyFont="1" applyFill="1" applyBorder="1" applyAlignment="1">
      <alignment horizontal="center" vertical="center"/>
    </xf>
    <xf numFmtId="0" fontId="0" fillId="21" borderId="77" xfId="0" applyFont="1" applyFill="1" applyBorder="1" applyAlignment="1">
      <alignment horizontal="center" vertical="center"/>
    </xf>
    <xf numFmtId="0" fontId="14" fillId="21" borderId="47" xfId="0" applyFont="1" applyFill="1" applyBorder="1" applyAlignment="1">
      <alignment horizontal="left" vertical="center"/>
    </xf>
    <xf numFmtId="0" fontId="14" fillId="21" borderId="30" xfId="0" applyFont="1" applyFill="1" applyBorder="1" applyAlignment="1">
      <alignment horizontal="left" vertical="center"/>
    </xf>
    <xf numFmtId="42" fontId="0" fillId="21" borderId="17" xfId="0" applyNumberFormat="1" applyFont="1" applyFill="1" applyBorder="1" applyAlignment="1">
      <alignment horizontal="center" vertical="center"/>
    </xf>
    <xf numFmtId="42" fontId="0" fillId="21" borderId="25" xfId="0" applyNumberFormat="1" applyFont="1" applyFill="1" applyBorder="1" applyAlignment="1">
      <alignment horizontal="center" vertical="center"/>
    </xf>
    <xf numFmtId="42" fontId="0" fillId="2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view="pageBreakPreview" zoomScale="85" zoomScaleSheetLayoutView="85" zoomScalePageLayoutView="0" workbookViewId="0" topLeftCell="A1">
      <selection activeCell="G70" sqref="G70"/>
    </sheetView>
  </sheetViews>
  <sheetFormatPr defaultColWidth="9.00390625" defaultRowHeight="13.5"/>
  <cols>
    <col min="1" max="1" width="10.00390625" style="134" customWidth="1"/>
    <col min="2" max="12" width="8.625" style="134" customWidth="1"/>
    <col min="13" max="13" width="14.125" style="134" customWidth="1"/>
  </cols>
  <sheetData>
    <row r="1" spans="1:13" ht="24.75" customHeight="1" thickBot="1">
      <c r="A1" s="69"/>
      <c r="B1" s="69" t="s">
        <v>93</v>
      </c>
      <c r="C1" s="69"/>
      <c r="D1" s="69"/>
      <c r="E1" s="69"/>
      <c r="F1" s="69"/>
      <c r="G1" s="69"/>
      <c r="H1" s="69"/>
      <c r="I1" s="69"/>
      <c r="J1" s="69"/>
      <c r="K1" s="230" t="s">
        <v>0</v>
      </c>
      <c r="L1" s="231"/>
      <c r="M1" s="232"/>
    </row>
    <row r="2" spans="1:13" ht="24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68" t="s">
        <v>94</v>
      </c>
      <c r="L2" s="70"/>
      <c r="M2" s="70"/>
    </row>
    <row r="3" spans="1:13" ht="24.75" customHeight="1">
      <c r="A3" s="70"/>
      <c r="B3" s="70"/>
      <c r="C3" s="70"/>
      <c r="D3" s="227" t="s">
        <v>117</v>
      </c>
      <c r="E3" s="227"/>
      <c r="F3" s="227"/>
      <c r="G3" s="227"/>
      <c r="H3" s="227"/>
      <c r="I3" s="227"/>
      <c r="J3" s="227"/>
      <c r="K3" s="227"/>
      <c r="L3" s="70"/>
      <c r="M3" s="70"/>
    </row>
    <row r="4" spans="1:13" ht="24.75" customHeight="1" thickBot="1">
      <c r="A4" s="70"/>
      <c r="B4" s="70"/>
      <c r="C4" s="70"/>
      <c r="D4" s="70"/>
      <c r="E4" s="70"/>
      <c r="F4" s="70"/>
      <c r="G4" s="70"/>
      <c r="H4" s="70"/>
      <c r="I4" s="70"/>
      <c r="J4" s="71"/>
      <c r="K4" s="71"/>
      <c r="L4" s="71"/>
      <c r="M4" s="71"/>
    </row>
    <row r="5" spans="1:13" ht="24.75" customHeight="1" thickBot="1">
      <c r="A5" s="70"/>
      <c r="B5" s="70"/>
      <c r="C5" s="70"/>
      <c r="D5" s="70"/>
      <c r="E5" s="70"/>
      <c r="F5" s="72" t="s">
        <v>58</v>
      </c>
      <c r="G5" s="73"/>
      <c r="H5" s="74" t="s">
        <v>57</v>
      </c>
      <c r="I5" s="73"/>
      <c r="J5" s="74" t="s">
        <v>56</v>
      </c>
      <c r="K5" s="73"/>
      <c r="L5" s="74" t="s">
        <v>55</v>
      </c>
      <c r="M5" s="75" t="s">
        <v>54</v>
      </c>
    </row>
    <row r="6" spans="1:13" ht="24.75" customHeight="1">
      <c r="A6" s="66" t="s">
        <v>1</v>
      </c>
      <c r="B6" s="67"/>
      <c r="C6" s="67"/>
      <c r="D6" s="67"/>
      <c r="E6" s="67"/>
      <c r="F6" s="70"/>
      <c r="G6" s="70"/>
      <c r="H6" s="70"/>
      <c r="I6" s="70"/>
      <c r="J6" s="70"/>
      <c r="K6" s="70"/>
      <c r="L6" s="70"/>
      <c r="M6" s="70"/>
    </row>
    <row r="7" spans="1:13" ht="24.75" customHeight="1" thickBot="1">
      <c r="A7" s="70"/>
      <c r="B7" s="70"/>
      <c r="C7" s="70"/>
      <c r="D7" s="70"/>
      <c r="E7" s="70"/>
      <c r="F7" s="70"/>
      <c r="G7" s="70"/>
      <c r="H7" s="70" t="s">
        <v>2</v>
      </c>
      <c r="I7" s="70"/>
      <c r="J7" s="70"/>
      <c r="K7" s="70"/>
      <c r="L7" s="70"/>
      <c r="M7" s="70"/>
    </row>
    <row r="8" spans="1:13" ht="24.75" customHeight="1" thickBot="1">
      <c r="A8" s="70"/>
      <c r="B8" s="76" t="s">
        <v>95</v>
      </c>
      <c r="C8" s="76"/>
      <c r="D8" s="76"/>
      <c r="E8" s="76"/>
      <c r="F8" s="76"/>
      <c r="G8" s="70"/>
      <c r="H8" s="239" t="s">
        <v>17</v>
      </c>
      <c r="I8" s="240"/>
      <c r="J8" s="192"/>
      <c r="K8" s="195"/>
      <c r="L8" s="198"/>
      <c r="M8" s="70"/>
    </row>
    <row r="9" spans="1:13" ht="24.75" customHeight="1">
      <c r="A9" s="70"/>
      <c r="B9" s="186"/>
      <c r="C9" s="187"/>
      <c r="D9" s="187"/>
      <c r="E9" s="187"/>
      <c r="F9" s="188"/>
      <c r="G9" s="70"/>
      <c r="H9" s="241"/>
      <c r="I9" s="242"/>
      <c r="J9" s="193"/>
      <c r="K9" s="196"/>
      <c r="L9" s="199"/>
      <c r="M9" s="70"/>
    </row>
    <row r="10" spans="1:13" ht="24.75" customHeight="1" thickBot="1">
      <c r="A10" s="70"/>
      <c r="B10" s="189"/>
      <c r="C10" s="190"/>
      <c r="D10" s="190"/>
      <c r="E10" s="190"/>
      <c r="F10" s="191"/>
      <c r="G10" s="70"/>
      <c r="H10" s="243"/>
      <c r="I10" s="244"/>
      <c r="J10" s="194"/>
      <c r="K10" s="197"/>
      <c r="L10" s="200"/>
      <c r="M10" s="70"/>
    </row>
    <row r="11" spans="1:13" ht="24.75" customHeight="1" thickBot="1">
      <c r="A11" s="70"/>
      <c r="B11" s="70"/>
      <c r="C11" s="70"/>
      <c r="D11" s="70"/>
      <c r="E11" s="70"/>
      <c r="F11" s="70"/>
      <c r="G11" s="76"/>
      <c r="H11" s="76"/>
      <c r="I11" s="76"/>
      <c r="J11" s="76"/>
      <c r="K11" s="76"/>
      <c r="L11" s="70"/>
      <c r="M11" s="70"/>
    </row>
    <row r="12" spans="1:13" ht="24.75" customHeight="1" thickBot="1">
      <c r="A12" s="76" t="s">
        <v>3</v>
      </c>
      <c r="B12" s="76"/>
      <c r="C12" s="201"/>
      <c r="D12" s="202"/>
      <c r="E12" s="203"/>
      <c r="F12" s="77" t="s">
        <v>96</v>
      </c>
      <c r="G12" s="201"/>
      <c r="H12" s="202"/>
      <c r="I12" s="203"/>
      <c r="J12" s="76" t="s">
        <v>97</v>
      </c>
      <c r="K12" s="201"/>
      <c r="L12" s="202"/>
      <c r="M12" s="203"/>
    </row>
    <row r="13" spans="1:13" ht="24.75" customHeight="1">
      <c r="A13" s="65" t="s">
        <v>82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70"/>
    </row>
    <row r="14" spans="1:13" ht="24.75" customHeight="1">
      <c r="A14" s="70" t="s">
        <v>53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3" ht="24.75" customHeight="1" thickBo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ht="24.75" customHeight="1">
      <c r="A16" s="53"/>
      <c r="B16" s="55"/>
      <c r="C16" s="40" t="s">
        <v>6</v>
      </c>
      <c r="D16" s="55"/>
      <c r="E16" s="55"/>
      <c r="F16" s="41" t="s">
        <v>10</v>
      </c>
      <c r="G16" s="205" t="s">
        <v>18</v>
      </c>
      <c r="H16" s="211"/>
      <c r="I16" s="211"/>
      <c r="J16" s="211"/>
      <c r="K16" s="211"/>
      <c r="L16" s="212"/>
      <c r="M16" s="70"/>
    </row>
    <row r="17" spans="1:13" ht="24.75" customHeight="1">
      <c r="A17" s="42" t="s">
        <v>4</v>
      </c>
      <c r="B17" s="43" t="s">
        <v>5</v>
      </c>
      <c r="C17" s="43"/>
      <c r="D17" s="43" t="s">
        <v>8</v>
      </c>
      <c r="E17" s="43" t="s">
        <v>9</v>
      </c>
      <c r="F17" s="44"/>
      <c r="G17" s="213" t="s">
        <v>25</v>
      </c>
      <c r="H17" s="214"/>
      <c r="I17" s="215"/>
      <c r="J17" s="213" t="s">
        <v>26</v>
      </c>
      <c r="K17" s="214"/>
      <c r="L17" s="215"/>
      <c r="M17" s="70"/>
    </row>
    <row r="18" spans="1:13" ht="24.75" customHeight="1">
      <c r="A18" s="48"/>
      <c r="B18" s="49"/>
      <c r="C18" s="43" t="s">
        <v>7</v>
      </c>
      <c r="D18" s="49"/>
      <c r="E18" s="49"/>
      <c r="F18" s="44" t="s">
        <v>11</v>
      </c>
      <c r="G18" s="45" t="s">
        <v>12</v>
      </c>
      <c r="H18" s="46" t="s">
        <v>6</v>
      </c>
      <c r="I18" s="56"/>
      <c r="J18" s="45" t="s">
        <v>12</v>
      </c>
      <c r="K18" s="46" t="s">
        <v>6</v>
      </c>
      <c r="L18" s="57"/>
      <c r="M18" s="70"/>
    </row>
    <row r="19" spans="1:13" ht="24.75" customHeight="1">
      <c r="A19" s="48"/>
      <c r="B19" s="49"/>
      <c r="C19" s="49"/>
      <c r="D19" s="49"/>
      <c r="E19" s="49"/>
      <c r="F19" s="58"/>
      <c r="G19" s="42"/>
      <c r="H19" s="43"/>
      <c r="I19" s="59" t="s">
        <v>8</v>
      </c>
      <c r="J19" s="42"/>
      <c r="K19" s="43"/>
      <c r="L19" s="44" t="s">
        <v>8</v>
      </c>
      <c r="M19" s="70"/>
    </row>
    <row r="20" spans="1:13" ht="24.75" customHeight="1">
      <c r="A20" s="54"/>
      <c r="B20" s="60"/>
      <c r="C20" s="50">
        <v>991</v>
      </c>
      <c r="D20" s="50">
        <v>992</v>
      </c>
      <c r="E20" s="50">
        <v>993</v>
      </c>
      <c r="F20" s="51">
        <v>994</v>
      </c>
      <c r="G20" s="61" t="s">
        <v>13</v>
      </c>
      <c r="H20" s="62" t="s">
        <v>7</v>
      </c>
      <c r="I20" s="63"/>
      <c r="J20" s="61" t="s">
        <v>13</v>
      </c>
      <c r="K20" s="62" t="s">
        <v>7</v>
      </c>
      <c r="L20" s="64"/>
      <c r="M20" s="70"/>
    </row>
    <row r="21" spans="1:13" ht="24.75" customHeight="1">
      <c r="A21" s="78" t="s">
        <v>19</v>
      </c>
      <c r="B21" s="79"/>
      <c r="C21" s="79"/>
      <c r="D21" s="79"/>
      <c r="E21" s="79"/>
      <c r="F21" s="80"/>
      <c r="G21" s="81"/>
      <c r="H21" s="79"/>
      <c r="I21" s="82"/>
      <c r="J21" s="81"/>
      <c r="K21" s="79"/>
      <c r="L21" s="80"/>
      <c r="M21" s="70"/>
    </row>
    <row r="22" spans="1:13" ht="24.75" customHeight="1">
      <c r="A22" s="78" t="s">
        <v>14</v>
      </c>
      <c r="B22" s="79"/>
      <c r="C22" s="79"/>
      <c r="D22" s="79"/>
      <c r="E22" s="79"/>
      <c r="F22" s="80"/>
      <c r="G22" s="83"/>
      <c r="H22" s="84"/>
      <c r="I22" s="85"/>
      <c r="J22" s="83"/>
      <c r="K22" s="84"/>
      <c r="L22" s="86"/>
      <c r="M22" s="70"/>
    </row>
    <row r="23" spans="1:13" ht="24.75" customHeight="1" thickBot="1">
      <c r="A23" s="87" t="s">
        <v>20</v>
      </c>
      <c r="B23" s="88"/>
      <c r="C23" s="88"/>
      <c r="D23" s="88"/>
      <c r="E23" s="88"/>
      <c r="F23" s="89"/>
      <c r="G23" s="90"/>
      <c r="H23" s="91"/>
      <c r="I23" s="92"/>
      <c r="J23" s="90"/>
      <c r="K23" s="91"/>
      <c r="L23" s="93"/>
      <c r="M23" s="70"/>
    </row>
    <row r="24" spans="1:13" ht="24.75" customHeight="1" thickBot="1">
      <c r="A24" s="94" t="s">
        <v>21</v>
      </c>
      <c r="B24" s="95">
        <f>SUM(B21:B23)</f>
        <v>0</v>
      </c>
      <c r="C24" s="95">
        <f aca="true" t="shared" si="0" ref="C24:L24">SUM(C21:C23)</f>
        <v>0</v>
      </c>
      <c r="D24" s="95">
        <f t="shared" si="0"/>
        <v>0</v>
      </c>
      <c r="E24" s="95">
        <f t="shared" si="0"/>
        <v>0</v>
      </c>
      <c r="F24" s="96">
        <f t="shared" si="0"/>
        <v>0</v>
      </c>
      <c r="G24" s="97">
        <f t="shared" si="0"/>
        <v>0</v>
      </c>
      <c r="H24" s="95">
        <f t="shared" si="0"/>
        <v>0</v>
      </c>
      <c r="I24" s="98">
        <f t="shared" si="0"/>
        <v>0</v>
      </c>
      <c r="J24" s="97">
        <f t="shared" si="0"/>
        <v>0</v>
      </c>
      <c r="K24" s="95">
        <f t="shared" si="0"/>
        <v>0</v>
      </c>
      <c r="L24" s="98">
        <f t="shared" si="0"/>
        <v>0</v>
      </c>
      <c r="M24" s="70"/>
    </row>
    <row r="25" spans="1:13" ht="24.75" customHeight="1">
      <c r="A25" s="99" t="s">
        <v>22</v>
      </c>
      <c r="B25" s="100"/>
      <c r="C25" s="100"/>
      <c r="D25" s="100"/>
      <c r="E25" s="100"/>
      <c r="F25" s="101"/>
      <c r="G25" s="70"/>
      <c r="H25" s="70"/>
      <c r="I25" s="70"/>
      <c r="J25" s="70"/>
      <c r="K25" s="70"/>
      <c r="L25" s="52" t="s">
        <v>16</v>
      </c>
      <c r="M25" s="70"/>
    </row>
    <row r="26" spans="1:13" ht="24.75" customHeight="1" thickBot="1">
      <c r="A26" s="87" t="s">
        <v>49</v>
      </c>
      <c r="B26" s="88"/>
      <c r="C26" s="88"/>
      <c r="D26" s="88"/>
      <c r="E26" s="88"/>
      <c r="F26" s="89"/>
      <c r="G26" s="70"/>
      <c r="H26" s="70"/>
      <c r="I26" s="70"/>
      <c r="J26" s="70"/>
      <c r="K26" s="70"/>
      <c r="L26" s="70"/>
      <c r="M26" s="70"/>
    </row>
    <row r="27" spans="1:13" ht="24.75" customHeight="1">
      <c r="A27" s="70"/>
      <c r="B27" s="70"/>
      <c r="C27" s="70"/>
      <c r="D27" s="70"/>
      <c r="E27" s="70"/>
      <c r="F27" s="70"/>
      <c r="G27" s="70"/>
      <c r="H27" s="102"/>
      <c r="I27" s="102"/>
      <c r="J27" s="102"/>
      <c r="K27" s="102"/>
      <c r="L27" s="102"/>
      <c r="M27" s="70"/>
    </row>
    <row r="28" spans="1:13" ht="24.75" customHeight="1" thickBot="1">
      <c r="A28" s="70" t="s">
        <v>87</v>
      </c>
      <c r="B28" s="70"/>
      <c r="C28" s="70"/>
      <c r="D28" s="70"/>
      <c r="E28" s="70"/>
      <c r="F28" s="250" t="s">
        <v>29</v>
      </c>
      <c r="G28" s="250"/>
      <c r="H28" s="250"/>
      <c r="I28" s="250"/>
      <c r="J28" s="250"/>
      <c r="K28" s="250"/>
      <c r="L28" s="250"/>
      <c r="M28" s="38"/>
    </row>
    <row r="29" spans="1:13" ht="24.75" customHeight="1" thickBot="1">
      <c r="A29" s="39"/>
      <c r="B29" s="40"/>
      <c r="C29" s="40" t="s">
        <v>6</v>
      </c>
      <c r="D29" s="40"/>
      <c r="E29" s="40"/>
      <c r="F29" s="41" t="s">
        <v>10</v>
      </c>
      <c r="G29" s="204" t="s">
        <v>18</v>
      </c>
      <c r="H29" s="204"/>
      <c r="I29" s="204"/>
      <c r="J29" s="204"/>
      <c r="K29" s="204"/>
      <c r="L29" s="204"/>
      <c r="M29" s="208" t="s">
        <v>98</v>
      </c>
    </row>
    <row r="30" spans="1:13" ht="24.75" customHeight="1">
      <c r="A30" s="42" t="s">
        <v>24</v>
      </c>
      <c r="B30" s="43" t="s">
        <v>5</v>
      </c>
      <c r="C30" s="43"/>
      <c r="D30" s="43" t="s">
        <v>8</v>
      </c>
      <c r="E30" s="43" t="s">
        <v>9</v>
      </c>
      <c r="F30" s="44"/>
      <c r="G30" s="205" t="s">
        <v>25</v>
      </c>
      <c r="H30" s="206"/>
      <c r="I30" s="207"/>
      <c r="J30" s="205" t="s">
        <v>26</v>
      </c>
      <c r="K30" s="206"/>
      <c r="L30" s="207"/>
      <c r="M30" s="209"/>
    </row>
    <row r="31" spans="1:13" ht="24.75" customHeight="1">
      <c r="A31" s="42"/>
      <c r="B31" s="43"/>
      <c r="C31" s="43" t="s">
        <v>7</v>
      </c>
      <c r="D31" s="43"/>
      <c r="E31" s="43"/>
      <c r="F31" s="44" t="s">
        <v>11</v>
      </c>
      <c r="G31" s="45" t="s">
        <v>12</v>
      </c>
      <c r="H31" s="46" t="s">
        <v>6</v>
      </c>
      <c r="I31" s="47"/>
      <c r="J31" s="45" t="s">
        <v>12</v>
      </c>
      <c r="K31" s="46" t="s">
        <v>6</v>
      </c>
      <c r="L31" s="44" t="s">
        <v>8</v>
      </c>
      <c r="M31" s="209"/>
    </row>
    <row r="32" spans="1:13" ht="24.75" customHeight="1">
      <c r="A32" s="48"/>
      <c r="B32" s="49"/>
      <c r="C32" s="50">
        <v>991</v>
      </c>
      <c r="D32" s="50">
        <v>992</v>
      </c>
      <c r="E32" s="50">
        <v>993</v>
      </c>
      <c r="F32" s="51">
        <v>994</v>
      </c>
      <c r="G32" s="42" t="s">
        <v>13</v>
      </c>
      <c r="H32" s="43" t="s">
        <v>7</v>
      </c>
      <c r="I32" s="44" t="s">
        <v>8</v>
      </c>
      <c r="J32" s="42" t="s">
        <v>13</v>
      </c>
      <c r="K32" s="43" t="s">
        <v>7</v>
      </c>
      <c r="L32" s="103"/>
      <c r="M32" s="209"/>
    </row>
    <row r="33" spans="1:13" ht="24.75" customHeight="1">
      <c r="A33" s="78" t="s">
        <v>23</v>
      </c>
      <c r="B33" s="104">
        <v>2000</v>
      </c>
      <c r="C33" s="105">
        <v>0</v>
      </c>
      <c r="D33" s="105">
        <v>500</v>
      </c>
      <c r="E33" s="104">
        <v>2000</v>
      </c>
      <c r="F33" s="106">
        <v>2000</v>
      </c>
      <c r="G33" s="107">
        <v>2000</v>
      </c>
      <c r="H33" s="105">
        <v>0</v>
      </c>
      <c r="I33" s="108">
        <v>500</v>
      </c>
      <c r="J33" s="107">
        <v>2000</v>
      </c>
      <c r="K33" s="105">
        <v>0</v>
      </c>
      <c r="L33" s="108">
        <v>500</v>
      </c>
      <c r="M33" s="210"/>
    </row>
    <row r="34" spans="1:13" ht="24.75" customHeight="1" thickBot="1">
      <c r="A34" s="109" t="s">
        <v>27</v>
      </c>
      <c r="B34" s="136">
        <v>2000</v>
      </c>
      <c r="C34" s="105">
        <v>1000</v>
      </c>
      <c r="D34" s="105">
        <v>1000</v>
      </c>
      <c r="E34" s="105">
        <v>1500</v>
      </c>
      <c r="F34" s="108">
        <v>1500</v>
      </c>
      <c r="G34" s="110">
        <v>1000</v>
      </c>
      <c r="H34" s="105">
        <v>1000</v>
      </c>
      <c r="I34" s="108">
        <v>1000</v>
      </c>
      <c r="J34" s="110">
        <v>1000</v>
      </c>
      <c r="K34" s="105">
        <v>1000</v>
      </c>
      <c r="L34" s="108">
        <v>1000</v>
      </c>
      <c r="M34" s="111">
        <v>1500</v>
      </c>
    </row>
    <row r="35" spans="1:13" ht="24.75" customHeight="1" thickBot="1">
      <c r="A35" s="94" t="s">
        <v>28</v>
      </c>
      <c r="B35" s="137">
        <f>B33+B34</f>
        <v>4000</v>
      </c>
      <c r="C35" s="112">
        <f aca="true" t="shared" si="1" ref="C35:L35">C33+C34</f>
        <v>1000</v>
      </c>
      <c r="D35" s="112">
        <f t="shared" si="1"/>
        <v>1500</v>
      </c>
      <c r="E35" s="112">
        <f t="shared" si="1"/>
        <v>3500</v>
      </c>
      <c r="F35" s="113">
        <f t="shared" si="1"/>
        <v>3500</v>
      </c>
      <c r="G35" s="114">
        <f t="shared" si="1"/>
        <v>3000</v>
      </c>
      <c r="H35" s="112">
        <f t="shared" si="1"/>
        <v>1000</v>
      </c>
      <c r="I35" s="113">
        <f t="shared" si="1"/>
        <v>1500</v>
      </c>
      <c r="J35" s="114">
        <f t="shared" si="1"/>
        <v>3000</v>
      </c>
      <c r="K35" s="112">
        <f t="shared" si="1"/>
        <v>1000</v>
      </c>
      <c r="L35" s="113">
        <f t="shared" si="1"/>
        <v>1500</v>
      </c>
      <c r="M35" s="115">
        <f>M34</f>
        <v>1500</v>
      </c>
    </row>
    <row r="36" spans="1:13" ht="24.75" customHeight="1" thickBot="1">
      <c r="A36" s="116" t="s">
        <v>15</v>
      </c>
      <c r="B36" s="117">
        <f>B24</f>
        <v>0</v>
      </c>
      <c r="C36" s="117">
        <f aca="true" t="shared" si="2" ref="C36:L36">C24</f>
        <v>0</v>
      </c>
      <c r="D36" s="117">
        <f t="shared" si="2"/>
        <v>0</v>
      </c>
      <c r="E36" s="117">
        <f t="shared" si="2"/>
        <v>0</v>
      </c>
      <c r="F36" s="118">
        <f t="shared" si="2"/>
        <v>0</v>
      </c>
      <c r="G36" s="119">
        <f t="shared" si="2"/>
        <v>0</v>
      </c>
      <c r="H36" s="117">
        <f t="shared" si="2"/>
        <v>0</v>
      </c>
      <c r="I36" s="118">
        <f t="shared" si="2"/>
        <v>0</v>
      </c>
      <c r="J36" s="119">
        <f t="shared" si="2"/>
        <v>0</v>
      </c>
      <c r="K36" s="117">
        <f t="shared" si="2"/>
        <v>0</v>
      </c>
      <c r="L36" s="118">
        <f t="shared" si="2"/>
        <v>0</v>
      </c>
      <c r="M36" s="120"/>
    </row>
    <row r="37" spans="1:13" ht="24.75" customHeight="1">
      <c r="A37" s="121" t="s">
        <v>85</v>
      </c>
      <c r="B37" s="122" t="s">
        <v>99</v>
      </c>
      <c r="C37" s="122" t="s">
        <v>100</v>
      </c>
      <c r="D37" s="123" t="s">
        <v>101</v>
      </c>
      <c r="E37" s="124" t="s">
        <v>102</v>
      </c>
      <c r="F37" s="125" t="s">
        <v>103</v>
      </c>
      <c r="G37" s="126" t="s">
        <v>104</v>
      </c>
      <c r="H37" s="122" t="s">
        <v>105</v>
      </c>
      <c r="I37" s="127" t="s">
        <v>106</v>
      </c>
      <c r="J37" s="126" t="s">
        <v>107</v>
      </c>
      <c r="K37" s="122" t="s">
        <v>108</v>
      </c>
      <c r="L37" s="128" t="s">
        <v>109</v>
      </c>
      <c r="M37" s="129" t="s">
        <v>110</v>
      </c>
    </row>
    <row r="38" spans="1:13" ht="24.75" customHeight="1">
      <c r="A38" s="116" t="s">
        <v>84</v>
      </c>
      <c r="B38" s="218">
        <f>B35*B36</f>
        <v>0</v>
      </c>
      <c r="C38" s="218">
        <f aca="true" t="shared" si="3" ref="C38:M38">C35*C36</f>
        <v>0</v>
      </c>
      <c r="D38" s="218">
        <f t="shared" si="3"/>
        <v>0</v>
      </c>
      <c r="E38" s="218">
        <f t="shared" si="3"/>
        <v>0</v>
      </c>
      <c r="F38" s="220">
        <f t="shared" si="3"/>
        <v>0</v>
      </c>
      <c r="G38" s="228">
        <f t="shared" si="3"/>
        <v>0</v>
      </c>
      <c r="H38" s="218">
        <f t="shared" si="3"/>
        <v>0</v>
      </c>
      <c r="I38" s="220">
        <f t="shared" si="3"/>
        <v>0</v>
      </c>
      <c r="J38" s="228">
        <f t="shared" si="3"/>
        <v>0</v>
      </c>
      <c r="K38" s="218">
        <f t="shared" si="3"/>
        <v>0</v>
      </c>
      <c r="L38" s="220">
        <f t="shared" si="3"/>
        <v>0</v>
      </c>
      <c r="M38" s="234">
        <f t="shared" si="3"/>
        <v>0</v>
      </c>
    </row>
    <row r="39" spans="1:13" ht="24.75" customHeight="1" thickBot="1">
      <c r="A39" s="130" t="s">
        <v>86</v>
      </c>
      <c r="B39" s="219"/>
      <c r="C39" s="219"/>
      <c r="D39" s="219"/>
      <c r="E39" s="219"/>
      <c r="F39" s="221"/>
      <c r="G39" s="229"/>
      <c r="H39" s="219"/>
      <c r="I39" s="221"/>
      <c r="J39" s="229"/>
      <c r="K39" s="219"/>
      <c r="L39" s="221"/>
      <c r="M39" s="235"/>
    </row>
    <row r="40" spans="1:13" ht="24.75" customHeight="1" thickBot="1">
      <c r="A40" s="254" t="s">
        <v>83</v>
      </c>
      <c r="B40" s="255"/>
      <c r="C40" s="255"/>
      <c r="D40" s="255"/>
      <c r="E40" s="255"/>
      <c r="F40" s="255"/>
      <c r="G40" s="255"/>
      <c r="H40" s="255"/>
      <c r="I40" s="256"/>
      <c r="J40" s="266">
        <f>SUM(B38:M39)</f>
        <v>0</v>
      </c>
      <c r="K40" s="267"/>
      <c r="L40" s="267"/>
      <c r="M40" s="268"/>
    </row>
    <row r="41" spans="1:13" s="1" customFormat="1" ht="24.75" customHeight="1" thickBot="1">
      <c r="A41" s="31"/>
      <c r="B41" s="31"/>
      <c r="C41" s="31"/>
      <c r="D41" s="31"/>
      <c r="E41" s="31" t="s">
        <v>91</v>
      </c>
      <c r="F41" s="138">
        <f>B9</f>
        <v>0</v>
      </c>
      <c r="G41" s="139"/>
      <c r="H41" s="139"/>
      <c r="I41" s="139"/>
      <c r="J41" s="139"/>
      <c r="K41" s="139"/>
      <c r="L41" s="139"/>
      <c r="M41" s="164"/>
    </row>
    <row r="42" spans="1:13" s="1" customFormat="1" ht="24.75" customHeight="1" thickBot="1">
      <c r="A42" s="31"/>
      <c r="B42" s="31"/>
      <c r="C42" s="31"/>
      <c r="D42" s="31"/>
      <c r="E42" s="31"/>
      <c r="F42" s="19" t="str">
        <f>F5</f>
        <v>平成</v>
      </c>
      <c r="G42" s="20">
        <f aca="true" t="shared" si="4" ref="G42:L42">G5</f>
        <v>0</v>
      </c>
      <c r="H42" s="20" t="str">
        <f t="shared" si="4"/>
        <v>年</v>
      </c>
      <c r="I42" s="20">
        <f t="shared" si="4"/>
        <v>0</v>
      </c>
      <c r="J42" s="20" t="str">
        <f t="shared" si="4"/>
        <v>月</v>
      </c>
      <c r="K42" s="20">
        <f t="shared" si="4"/>
        <v>0</v>
      </c>
      <c r="L42" s="20" t="str">
        <f t="shared" si="4"/>
        <v>日</v>
      </c>
      <c r="M42" s="37" t="str">
        <f>M5</f>
        <v>申込分</v>
      </c>
    </row>
    <row r="43" spans="1:13" s="1" customFormat="1" ht="24.75" customHeight="1" thickBot="1">
      <c r="A43" s="265" t="s">
        <v>30</v>
      </c>
      <c r="B43" s="265"/>
      <c r="C43" s="265"/>
      <c r="D43" s="265"/>
      <c r="E43" s="265"/>
      <c r="F43" s="18"/>
      <c r="G43" s="18"/>
      <c r="H43" s="18"/>
      <c r="I43" s="18"/>
      <c r="J43" s="18"/>
      <c r="K43" s="31"/>
      <c r="L43" s="31"/>
      <c r="M43" s="31"/>
    </row>
    <row r="44" spans="1:13" s="1" customFormat="1" ht="24.75" customHeight="1">
      <c r="A44" s="158" t="s">
        <v>31</v>
      </c>
      <c r="B44" s="217"/>
      <c r="C44" s="217"/>
      <c r="D44" s="217"/>
      <c r="E44" s="217" t="s">
        <v>32</v>
      </c>
      <c r="F44" s="217"/>
      <c r="G44" s="33" t="s">
        <v>33</v>
      </c>
      <c r="H44" s="174" t="s">
        <v>34</v>
      </c>
      <c r="I44" s="173"/>
      <c r="J44" s="217" t="s">
        <v>35</v>
      </c>
      <c r="K44" s="217"/>
      <c r="L44" s="217"/>
      <c r="M44" s="159"/>
    </row>
    <row r="45" spans="1:13" s="1" customFormat="1" ht="24.75" customHeight="1">
      <c r="A45" s="179" t="s">
        <v>36</v>
      </c>
      <c r="B45" s="34" t="s">
        <v>37</v>
      </c>
      <c r="C45" s="34"/>
      <c r="D45" s="34"/>
      <c r="E45" s="183">
        <v>1000</v>
      </c>
      <c r="F45" s="183"/>
      <c r="G45" s="2"/>
      <c r="H45" s="225">
        <f>E45*G45</f>
        <v>0</v>
      </c>
      <c r="I45" s="226"/>
      <c r="J45" s="154" t="s">
        <v>89</v>
      </c>
      <c r="K45" s="154"/>
      <c r="L45" s="154"/>
      <c r="M45" s="155"/>
    </row>
    <row r="46" spans="1:13" s="1" customFormat="1" ht="24.75" customHeight="1">
      <c r="A46" s="179"/>
      <c r="B46" s="34" t="s">
        <v>38</v>
      </c>
      <c r="C46" s="34"/>
      <c r="D46" s="34"/>
      <c r="E46" s="183">
        <v>1000</v>
      </c>
      <c r="F46" s="183"/>
      <c r="G46" s="2"/>
      <c r="H46" s="225">
        <f>E46*G46</f>
        <v>0</v>
      </c>
      <c r="I46" s="226"/>
      <c r="J46" s="154" t="s">
        <v>90</v>
      </c>
      <c r="K46" s="154"/>
      <c r="L46" s="154"/>
      <c r="M46" s="155"/>
    </row>
    <row r="47" spans="1:13" s="1" customFormat="1" ht="24.75" customHeight="1">
      <c r="A47" s="179"/>
      <c r="B47" s="182" t="s">
        <v>39</v>
      </c>
      <c r="C47" s="182"/>
      <c r="D47" s="182"/>
      <c r="E47" s="183">
        <v>1000</v>
      </c>
      <c r="F47" s="183"/>
      <c r="G47" s="2"/>
      <c r="H47" s="225">
        <f>E47*G47</f>
        <v>0</v>
      </c>
      <c r="I47" s="226"/>
      <c r="J47" s="154" t="s">
        <v>90</v>
      </c>
      <c r="K47" s="154"/>
      <c r="L47" s="154"/>
      <c r="M47" s="155"/>
    </row>
    <row r="48" spans="1:13" s="1" customFormat="1" ht="24.75" customHeight="1">
      <c r="A48" s="179"/>
      <c r="B48" s="182" t="s">
        <v>40</v>
      </c>
      <c r="C48" s="182"/>
      <c r="D48" s="182"/>
      <c r="E48" s="183">
        <v>1000</v>
      </c>
      <c r="F48" s="183"/>
      <c r="G48" s="2"/>
      <c r="H48" s="225">
        <f>E48*G48</f>
        <v>0</v>
      </c>
      <c r="I48" s="226"/>
      <c r="J48" s="154" t="s">
        <v>90</v>
      </c>
      <c r="K48" s="154"/>
      <c r="L48" s="154"/>
      <c r="M48" s="155"/>
    </row>
    <row r="49" spans="1:13" s="1" customFormat="1" ht="24.75" customHeight="1" thickBot="1">
      <c r="A49" s="179"/>
      <c r="B49" s="222" t="s">
        <v>41</v>
      </c>
      <c r="C49" s="222"/>
      <c r="D49" s="222"/>
      <c r="E49" s="184">
        <v>1000</v>
      </c>
      <c r="F49" s="184"/>
      <c r="G49" s="3"/>
      <c r="H49" s="223">
        <f>E49*G49</f>
        <v>0</v>
      </c>
      <c r="I49" s="224"/>
      <c r="J49" s="154" t="s">
        <v>90</v>
      </c>
      <c r="K49" s="154"/>
      <c r="L49" s="154"/>
      <c r="M49" s="155"/>
    </row>
    <row r="50" spans="1:13" s="1" customFormat="1" ht="24.75" customHeight="1" thickBot="1">
      <c r="A50" s="180"/>
      <c r="B50" s="185" t="s">
        <v>42</v>
      </c>
      <c r="C50" s="152"/>
      <c r="D50" s="152"/>
      <c r="E50" s="165"/>
      <c r="F50" s="165"/>
      <c r="G50" s="135">
        <f>SUM(G45:G46,G47:G49)</f>
        <v>0</v>
      </c>
      <c r="H50" s="156">
        <f>SUM(H45:I49)</f>
        <v>0</v>
      </c>
      <c r="I50" s="157"/>
      <c r="J50" s="152"/>
      <c r="K50" s="152"/>
      <c r="L50" s="152"/>
      <c r="M50" s="153"/>
    </row>
    <row r="51" spans="1:13" s="1" customFormat="1" ht="24.75" customHeight="1">
      <c r="A51" s="177" t="s">
        <v>43</v>
      </c>
      <c r="B51" s="35" t="s">
        <v>70</v>
      </c>
      <c r="C51" s="35"/>
      <c r="D51" s="35"/>
      <c r="E51" s="181">
        <v>1000</v>
      </c>
      <c r="F51" s="181"/>
      <c r="G51" s="4"/>
      <c r="H51" s="216">
        <f>E51*G51</f>
        <v>0</v>
      </c>
      <c r="I51" s="173"/>
      <c r="J51" s="154" t="s">
        <v>90</v>
      </c>
      <c r="K51" s="154"/>
      <c r="L51" s="154"/>
      <c r="M51" s="155"/>
    </row>
    <row r="52" spans="1:13" s="1" customFormat="1" ht="24.75" customHeight="1">
      <c r="A52" s="178"/>
      <c r="B52" s="257" t="s">
        <v>92</v>
      </c>
      <c r="C52" s="258"/>
      <c r="D52" s="259"/>
      <c r="E52" s="183">
        <v>3000</v>
      </c>
      <c r="F52" s="183"/>
      <c r="G52" s="131">
        <f>G51</f>
        <v>0</v>
      </c>
      <c r="H52" s="225">
        <f>E52*G52</f>
        <v>0</v>
      </c>
      <c r="I52" s="226"/>
      <c r="J52" s="154" t="s">
        <v>50</v>
      </c>
      <c r="K52" s="154"/>
      <c r="L52" s="154"/>
      <c r="M52" s="155"/>
    </row>
    <row r="53" spans="1:13" s="1" customFormat="1" ht="24.75" customHeight="1">
      <c r="A53" s="179"/>
      <c r="B53" s="182" t="s">
        <v>71</v>
      </c>
      <c r="C53" s="182"/>
      <c r="D53" s="182"/>
      <c r="E53" s="183">
        <v>1000</v>
      </c>
      <c r="F53" s="183"/>
      <c r="G53" s="2"/>
      <c r="H53" s="225">
        <f>E53*G53</f>
        <v>0</v>
      </c>
      <c r="I53" s="226"/>
      <c r="J53" s="154" t="s">
        <v>90</v>
      </c>
      <c r="K53" s="154"/>
      <c r="L53" s="154"/>
      <c r="M53" s="155"/>
    </row>
    <row r="54" spans="1:13" s="1" customFormat="1" ht="24.75" customHeight="1">
      <c r="A54" s="179"/>
      <c r="B54" s="34" t="s">
        <v>72</v>
      </c>
      <c r="C54" s="34"/>
      <c r="D54" s="34"/>
      <c r="E54" s="183">
        <v>1000</v>
      </c>
      <c r="F54" s="183"/>
      <c r="G54" s="2"/>
      <c r="H54" s="225">
        <f>E54*G54</f>
        <v>0</v>
      </c>
      <c r="I54" s="226"/>
      <c r="J54" s="154" t="s">
        <v>90</v>
      </c>
      <c r="K54" s="154"/>
      <c r="L54" s="154"/>
      <c r="M54" s="155"/>
    </row>
    <row r="55" spans="1:13" s="1" customFormat="1" ht="24.75" customHeight="1" thickBot="1">
      <c r="A55" s="179"/>
      <c r="B55" s="132" t="s">
        <v>73</v>
      </c>
      <c r="C55" s="36"/>
      <c r="D55" s="36"/>
      <c r="E55" s="184">
        <v>1000</v>
      </c>
      <c r="F55" s="184"/>
      <c r="G55" s="3"/>
      <c r="H55" s="223">
        <f>E55*G55</f>
        <v>0</v>
      </c>
      <c r="I55" s="224"/>
      <c r="J55" s="150" t="s">
        <v>88</v>
      </c>
      <c r="K55" s="150"/>
      <c r="L55" s="150"/>
      <c r="M55" s="151"/>
    </row>
    <row r="56" spans="1:13" s="1" customFormat="1" ht="24.75" customHeight="1" thickBot="1">
      <c r="A56" s="180"/>
      <c r="B56" s="185" t="s">
        <v>44</v>
      </c>
      <c r="C56" s="152"/>
      <c r="D56" s="152"/>
      <c r="E56" s="165"/>
      <c r="F56" s="165"/>
      <c r="G56" s="135">
        <f>SUM(G51,G53:G55)</f>
        <v>0</v>
      </c>
      <c r="H56" s="156">
        <f>SUM(H51:I55)</f>
        <v>0</v>
      </c>
      <c r="I56" s="157"/>
      <c r="J56" s="152"/>
      <c r="K56" s="152"/>
      <c r="L56" s="152"/>
      <c r="M56" s="153"/>
    </row>
    <row r="57" spans="1:13" s="1" customFormat="1" ht="24.75" customHeight="1" thickBot="1">
      <c r="A57" s="247" t="s">
        <v>52</v>
      </c>
      <c r="B57" s="248"/>
      <c r="C57" s="248"/>
      <c r="D57" s="248"/>
      <c r="E57" s="248"/>
      <c r="F57" s="248"/>
      <c r="G57" s="249"/>
      <c r="H57" s="251">
        <f>H50+H56</f>
        <v>0</v>
      </c>
      <c r="I57" s="252"/>
      <c r="J57" s="252"/>
      <c r="K57" s="252"/>
      <c r="L57" s="252"/>
      <c r="M57" s="253"/>
    </row>
    <row r="58" spans="1:13" s="1" customFormat="1" ht="24.75" customHeight="1">
      <c r="A58" s="264" t="s">
        <v>118</v>
      </c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31"/>
    </row>
    <row r="59" spans="1:13" s="1" customFormat="1" ht="24.75" customHeight="1" thickBot="1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31"/>
    </row>
    <row r="60" spans="1:13" s="1" customFormat="1" ht="24.75" customHeight="1">
      <c r="A60" s="171" t="s">
        <v>45</v>
      </c>
      <c r="B60" s="172"/>
      <c r="C60" s="172"/>
      <c r="D60" s="172"/>
      <c r="E60" s="172"/>
      <c r="F60" s="173"/>
      <c r="G60" s="174" t="s">
        <v>32</v>
      </c>
      <c r="H60" s="173"/>
      <c r="I60" s="175" t="s">
        <v>33</v>
      </c>
      <c r="J60" s="176"/>
      <c r="K60" s="158" t="s">
        <v>46</v>
      </c>
      <c r="L60" s="159"/>
      <c r="M60" s="32"/>
    </row>
    <row r="61" spans="1:13" s="1" customFormat="1" ht="24.75" customHeight="1">
      <c r="A61" s="15" t="s">
        <v>120</v>
      </c>
      <c r="B61" s="16"/>
      <c r="C61" s="16"/>
      <c r="D61" s="146" t="s">
        <v>74</v>
      </c>
      <c r="E61" s="146"/>
      <c r="F61" s="140" t="s">
        <v>47</v>
      </c>
      <c r="G61" s="161">
        <v>2700</v>
      </c>
      <c r="H61" s="162"/>
      <c r="I61" s="143"/>
      <c r="J61" s="143"/>
      <c r="K61" s="5" t="s">
        <v>75</v>
      </c>
      <c r="L61" s="6">
        <f>G61*I61</f>
        <v>0</v>
      </c>
      <c r="M61" s="32"/>
    </row>
    <row r="62" spans="1:13" s="1" customFormat="1" ht="24.75" customHeight="1">
      <c r="A62" s="17" t="s">
        <v>119</v>
      </c>
      <c r="B62" s="18" t="s">
        <v>48</v>
      </c>
      <c r="C62" s="18"/>
      <c r="D62" s="146"/>
      <c r="E62" s="146"/>
      <c r="F62" s="140" t="s">
        <v>124</v>
      </c>
      <c r="G62" s="161">
        <v>3700</v>
      </c>
      <c r="H62" s="162"/>
      <c r="I62" s="143"/>
      <c r="J62" s="143"/>
      <c r="K62" s="5" t="s">
        <v>111</v>
      </c>
      <c r="L62" s="6">
        <f>G62*I62</f>
        <v>0</v>
      </c>
      <c r="M62" s="32"/>
    </row>
    <row r="63" spans="1:13" s="1" customFormat="1" ht="24.75" customHeight="1">
      <c r="A63" s="17"/>
      <c r="B63" s="18"/>
      <c r="C63" s="18"/>
      <c r="D63" s="147" t="s">
        <v>76</v>
      </c>
      <c r="E63" s="147"/>
      <c r="F63" s="140" t="s">
        <v>47</v>
      </c>
      <c r="G63" s="161">
        <v>3900</v>
      </c>
      <c r="H63" s="162"/>
      <c r="I63" s="143"/>
      <c r="J63" s="143"/>
      <c r="K63" s="5" t="s">
        <v>77</v>
      </c>
      <c r="L63" s="6">
        <f>G63*I63</f>
        <v>0</v>
      </c>
      <c r="M63" s="32"/>
    </row>
    <row r="64" spans="1:13" s="1" customFormat="1" ht="24.75" customHeight="1" thickBot="1">
      <c r="A64" s="17"/>
      <c r="B64" s="18"/>
      <c r="C64" s="18"/>
      <c r="D64" s="148"/>
      <c r="E64" s="148"/>
      <c r="F64" s="141" t="s">
        <v>124</v>
      </c>
      <c r="G64" s="144">
        <v>6500</v>
      </c>
      <c r="H64" s="145"/>
      <c r="I64" s="166"/>
      <c r="J64" s="166"/>
      <c r="K64" s="7" t="s">
        <v>112</v>
      </c>
      <c r="L64" s="8">
        <f>G64*I64</f>
        <v>0</v>
      </c>
      <c r="M64" s="32"/>
    </row>
    <row r="65" spans="1:13" s="1" customFormat="1" ht="24.75" customHeight="1" thickBot="1">
      <c r="A65" s="19" t="s">
        <v>121</v>
      </c>
      <c r="B65" s="20"/>
      <c r="C65" s="20"/>
      <c r="D65" s="20"/>
      <c r="E65" s="20"/>
      <c r="F65" s="21"/>
      <c r="G65" s="22"/>
      <c r="H65" s="23">
        <v>1200</v>
      </c>
      <c r="I65" s="167"/>
      <c r="J65" s="167"/>
      <c r="K65" s="9" t="s">
        <v>78</v>
      </c>
      <c r="L65" s="10">
        <f>H65*I65</f>
        <v>0</v>
      </c>
      <c r="M65" s="32"/>
    </row>
    <row r="66" spans="1:13" s="1" customFormat="1" ht="24.75" customHeight="1">
      <c r="A66" s="17" t="s">
        <v>122</v>
      </c>
      <c r="B66" s="18"/>
      <c r="C66" s="18"/>
      <c r="D66" s="149" t="s">
        <v>74</v>
      </c>
      <c r="E66" s="149"/>
      <c r="F66" s="142" t="s">
        <v>47</v>
      </c>
      <c r="G66" s="168">
        <v>3200</v>
      </c>
      <c r="H66" s="169"/>
      <c r="I66" s="170"/>
      <c r="J66" s="170"/>
      <c r="K66" s="11" t="s">
        <v>79</v>
      </c>
      <c r="L66" s="12">
        <f>G66*I66</f>
        <v>0</v>
      </c>
      <c r="M66" s="32"/>
    </row>
    <row r="67" spans="1:13" s="1" customFormat="1" ht="24.75" customHeight="1">
      <c r="A67" s="17" t="s">
        <v>123</v>
      </c>
      <c r="B67" s="18"/>
      <c r="C67" s="18"/>
      <c r="D67" s="146"/>
      <c r="E67" s="146"/>
      <c r="F67" s="140" t="s">
        <v>124</v>
      </c>
      <c r="G67" s="161">
        <v>3800</v>
      </c>
      <c r="H67" s="162"/>
      <c r="I67" s="143"/>
      <c r="J67" s="143"/>
      <c r="K67" s="5" t="s">
        <v>113</v>
      </c>
      <c r="L67" s="6">
        <f>G67*I67</f>
        <v>0</v>
      </c>
      <c r="M67" s="32"/>
    </row>
    <row r="68" spans="1:13" s="1" customFormat="1" ht="24.75" customHeight="1">
      <c r="A68" s="17"/>
      <c r="B68" s="18"/>
      <c r="C68" s="18"/>
      <c r="D68" s="147" t="s">
        <v>114</v>
      </c>
      <c r="E68" s="147"/>
      <c r="F68" s="140" t="s">
        <v>47</v>
      </c>
      <c r="G68" s="161">
        <v>4300</v>
      </c>
      <c r="H68" s="162"/>
      <c r="I68" s="143"/>
      <c r="J68" s="143"/>
      <c r="K68" s="5" t="s">
        <v>80</v>
      </c>
      <c r="L68" s="6">
        <f>G68*I68</f>
        <v>0</v>
      </c>
      <c r="M68" s="32"/>
    </row>
    <row r="69" spans="1:13" s="1" customFormat="1" ht="24.75" customHeight="1">
      <c r="A69" s="24"/>
      <c r="B69" s="25"/>
      <c r="C69" s="25"/>
      <c r="D69" s="147"/>
      <c r="E69" s="147"/>
      <c r="F69" s="140" t="s">
        <v>124</v>
      </c>
      <c r="G69" s="161">
        <v>6200</v>
      </c>
      <c r="H69" s="162"/>
      <c r="I69" s="143"/>
      <c r="J69" s="143"/>
      <c r="K69" s="5" t="s">
        <v>115</v>
      </c>
      <c r="L69" s="6">
        <f>G69*I69</f>
        <v>0</v>
      </c>
      <c r="M69" s="32"/>
    </row>
    <row r="70" spans="1:13" s="1" customFormat="1" ht="24.75" customHeight="1" thickBot="1">
      <c r="A70" s="26" t="s">
        <v>125</v>
      </c>
      <c r="B70" s="27"/>
      <c r="C70" s="27"/>
      <c r="D70" s="28"/>
      <c r="E70" s="27"/>
      <c r="F70" s="29"/>
      <c r="G70" s="28"/>
      <c r="H70" s="30">
        <v>1300</v>
      </c>
      <c r="I70" s="163"/>
      <c r="J70" s="163"/>
      <c r="K70" s="13" t="s">
        <v>81</v>
      </c>
      <c r="L70" s="14">
        <f>H70*I70</f>
        <v>0</v>
      </c>
      <c r="M70" s="32"/>
    </row>
    <row r="71" spans="1:13" s="1" customFormat="1" ht="24.75" customHeight="1" thickBot="1">
      <c r="A71" s="138" t="s">
        <v>51</v>
      </c>
      <c r="B71" s="139"/>
      <c r="C71" s="139"/>
      <c r="D71" s="139"/>
      <c r="E71" s="139"/>
      <c r="F71" s="139"/>
      <c r="G71" s="139"/>
      <c r="H71" s="139"/>
      <c r="I71" s="139"/>
      <c r="J71" s="164"/>
      <c r="K71" s="245">
        <f>SUM(L61:L70)</f>
        <v>0</v>
      </c>
      <c r="L71" s="246"/>
      <c r="M71" s="32"/>
    </row>
    <row r="72" spans="1:13" s="1" customFormat="1" ht="24.75" customHeight="1" thickBot="1">
      <c r="A72" s="31" t="s">
        <v>126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1:13" ht="24.75" customHeight="1" thickBot="1" thickTop="1">
      <c r="A73" s="233" t="s">
        <v>116</v>
      </c>
      <c r="B73" s="233"/>
      <c r="C73" s="233"/>
      <c r="D73" s="233"/>
      <c r="E73" s="233"/>
      <c r="F73" s="233"/>
      <c r="G73" s="233"/>
      <c r="H73" s="236">
        <f>J40+H57+K71</f>
        <v>0</v>
      </c>
      <c r="I73" s="237"/>
      <c r="J73" s="237"/>
      <c r="K73" s="237"/>
      <c r="L73" s="238"/>
      <c r="M73" s="70"/>
    </row>
    <row r="74" spans="1:13" ht="24.75" customHeight="1" thickTop="1">
      <c r="A74" s="70" t="s">
        <v>59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</row>
    <row r="75" spans="1:13" ht="24.7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</row>
    <row r="76" spans="1:13" ht="24.75" customHeight="1">
      <c r="A76" s="133" t="s">
        <v>61</v>
      </c>
      <c r="B76" s="160" t="s">
        <v>60</v>
      </c>
      <c r="C76" s="160"/>
      <c r="D76" s="160" t="s">
        <v>65</v>
      </c>
      <c r="E76" s="160"/>
      <c r="F76" s="160" t="s">
        <v>66</v>
      </c>
      <c r="G76" s="160"/>
      <c r="H76" s="160" t="s">
        <v>67</v>
      </c>
      <c r="I76" s="160"/>
      <c r="J76" s="160" t="s">
        <v>68</v>
      </c>
      <c r="K76" s="160"/>
      <c r="L76" s="160" t="s">
        <v>69</v>
      </c>
      <c r="M76" s="160"/>
    </row>
    <row r="77" spans="1:13" ht="24.75" customHeight="1">
      <c r="A77" s="160" t="s">
        <v>62</v>
      </c>
      <c r="B77" s="160" t="s">
        <v>64</v>
      </c>
      <c r="C77" s="160"/>
      <c r="D77" s="160" t="s">
        <v>64</v>
      </c>
      <c r="E77" s="160"/>
      <c r="F77" s="160" t="s">
        <v>64</v>
      </c>
      <c r="G77" s="160"/>
      <c r="H77" s="160" t="s">
        <v>64</v>
      </c>
      <c r="I77" s="160"/>
      <c r="J77" s="160" t="s">
        <v>64</v>
      </c>
      <c r="K77" s="160"/>
      <c r="L77" s="160" t="s">
        <v>64</v>
      </c>
      <c r="M77" s="160"/>
    </row>
    <row r="78" spans="1:13" ht="24.75" customHeight="1">
      <c r="A78" s="160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</row>
    <row r="79" spans="1:13" ht="24.75" customHeight="1">
      <c r="A79" s="160" t="s">
        <v>63</v>
      </c>
      <c r="B79" s="260"/>
      <c r="C79" s="261"/>
      <c r="D79" s="260"/>
      <c r="E79" s="261"/>
      <c r="F79" s="260"/>
      <c r="G79" s="261"/>
      <c r="H79" s="260"/>
      <c r="I79" s="261"/>
      <c r="J79" s="260"/>
      <c r="K79" s="261"/>
      <c r="L79" s="260"/>
      <c r="M79" s="261"/>
    </row>
    <row r="80" spans="1:13" ht="24.75" customHeight="1">
      <c r="A80" s="160"/>
      <c r="B80" s="262"/>
      <c r="C80" s="263"/>
      <c r="D80" s="262"/>
      <c r="E80" s="263"/>
      <c r="F80" s="262"/>
      <c r="G80" s="263"/>
      <c r="H80" s="262"/>
      <c r="I80" s="263"/>
      <c r="J80" s="262"/>
      <c r="K80" s="263"/>
      <c r="L80" s="262"/>
      <c r="M80" s="263"/>
    </row>
    <row r="81" ht="24.75" customHeight="1"/>
  </sheetData>
  <sheetProtection/>
  <mergeCells count="136">
    <mergeCell ref="B79:C80"/>
    <mergeCell ref="H48:I48"/>
    <mergeCell ref="A58:L59"/>
    <mergeCell ref="A43:E43"/>
    <mergeCell ref="H79:I80"/>
    <mergeCell ref="J79:K80"/>
    <mergeCell ref="L79:M80"/>
    <mergeCell ref="D79:E80"/>
    <mergeCell ref="F79:G80"/>
    <mergeCell ref="A79:A80"/>
    <mergeCell ref="H55:I55"/>
    <mergeCell ref="F28:L28"/>
    <mergeCell ref="H57:M57"/>
    <mergeCell ref="A40:I40"/>
    <mergeCell ref="B52:D52"/>
    <mergeCell ref="E52:F52"/>
    <mergeCell ref="H44:I44"/>
    <mergeCell ref="H45:I45"/>
    <mergeCell ref="H46:I46"/>
    <mergeCell ref="D3:K3"/>
    <mergeCell ref="I38:I39"/>
    <mergeCell ref="J38:J39"/>
    <mergeCell ref="K1:M1"/>
    <mergeCell ref="M38:M39"/>
    <mergeCell ref="D38:D39"/>
    <mergeCell ref="E38:E39"/>
    <mergeCell ref="G38:G39"/>
    <mergeCell ref="G12:I12"/>
    <mergeCell ref="H8:I10"/>
    <mergeCell ref="J46:M46"/>
    <mergeCell ref="H49:I49"/>
    <mergeCell ref="B47:D47"/>
    <mergeCell ref="H54:I54"/>
    <mergeCell ref="H47:I47"/>
    <mergeCell ref="H52:I52"/>
    <mergeCell ref="H53:I53"/>
    <mergeCell ref="J48:M48"/>
    <mergeCell ref="D76:E76"/>
    <mergeCell ref="F76:G76"/>
    <mergeCell ref="H76:I76"/>
    <mergeCell ref="J76:K76"/>
    <mergeCell ref="A73:G73"/>
    <mergeCell ref="H73:L73"/>
    <mergeCell ref="K71:L71"/>
    <mergeCell ref="A57:G57"/>
    <mergeCell ref="A45:A50"/>
    <mergeCell ref="B38:B39"/>
    <mergeCell ref="C38:C39"/>
    <mergeCell ref="H50:I50"/>
    <mergeCell ref="E46:F46"/>
    <mergeCell ref="F38:F39"/>
    <mergeCell ref="B49:D49"/>
    <mergeCell ref="F41:M41"/>
    <mergeCell ref="K38:K39"/>
    <mergeCell ref="J40:M40"/>
    <mergeCell ref="H51:I51"/>
    <mergeCell ref="B50:D50"/>
    <mergeCell ref="A44:D44"/>
    <mergeCell ref="E44:F44"/>
    <mergeCell ref="B48:D48"/>
    <mergeCell ref="E48:F48"/>
    <mergeCell ref="E49:F49"/>
    <mergeCell ref="E45:F45"/>
    <mergeCell ref="K12:M12"/>
    <mergeCell ref="M29:M33"/>
    <mergeCell ref="J47:M47"/>
    <mergeCell ref="G16:L16"/>
    <mergeCell ref="G17:I17"/>
    <mergeCell ref="J17:L17"/>
    <mergeCell ref="H38:H39"/>
    <mergeCell ref="L38:L39"/>
    <mergeCell ref="J44:M44"/>
    <mergeCell ref="J45:M45"/>
    <mergeCell ref="J49:M49"/>
    <mergeCell ref="E47:F47"/>
    <mergeCell ref="B9:F10"/>
    <mergeCell ref="J8:J10"/>
    <mergeCell ref="K8:K10"/>
    <mergeCell ref="L8:L10"/>
    <mergeCell ref="C12:E12"/>
    <mergeCell ref="G29:L29"/>
    <mergeCell ref="G30:I30"/>
    <mergeCell ref="J30:L30"/>
    <mergeCell ref="A51:A56"/>
    <mergeCell ref="E51:F51"/>
    <mergeCell ref="B53:D53"/>
    <mergeCell ref="E53:F53"/>
    <mergeCell ref="E54:F54"/>
    <mergeCell ref="E55:F55"/>
    <mergeCell ref="B56:D56"/>
    <mergeCell ref="E56:F56"/>
    <mergeCell ref="L77:M78"/>
    <mergeCell ref="A60:F60"/>
    <mergeCell ref="G60:H60"/>
    <mergeCell ref="G61:H61"/>
    <mergeCell ref="G62:H62"/>
    <mergeCell ref="G63:H63"/>
    <mergeCell ref="A77:A78"/>
    <mergeCell ref="I60:J60"/>
    <mergeCell ref="B77:C78"/>
    <mergeCell ref="D77:E78"/>
    <mergeCell ref="F77:G78"/>
    <mergeCell ref="G66:H66"/>
    <mergeCell ref="G67:H67"/>
    <mergeCell ref="G68:H68"/>
    <mergeCell ref="H77:I78"/>
    <mergeCell ref="I66:J66"/>
    <mergeCell ref="I67:J67"/>
    <mergeCell ref="J77:K78"/>
    <mergeCell ref="B76:C76"/>
    <mergeCell ref="J50:M50"/>
    <mergeCell ref="L76:M76"/>
    <mergeCell ref="G69:H69"/>
    <mergeCell ref="I69:J69"/>
    <mergeCell ref="I70:J70"/>
    <mergeCell ref="A71:J71"/>
    <mergeCell ref="E50:F50"/>
    <mergeCell ref="I64:J64"/>
    <mergeCell ref="I65:J65"/>
    <mergeCell ref="J51:M51"/>
    <mergeCell ref="J52:M52"/>
    <mergeCell ref="J53:M53"/>
    <mergeCell ref="J54:M54"/>
    <mergeCell ref="D66:E67"/>
    <mergeCell ref="D68:E69"/>
    <mergeCell ref="J55:M55"/>
    <mergeCell ref="J56:M56"/>
    <mergeCell ref="I68:J68"/>
    <mergeCell ref="I61:J61"/>
    <mergeCell ref="I62:J62"/>
    <mergeCell ref="H56:I56"/>
    <mergeCell ref="K60:L60"/>
    <mergeCell ref="I63:J63"/>
    <mergeCell ref="G64:H64"/>
    <mergeCell ref="D61:E62"/>
    <mergeCell ref="D63:E64"/>
  </mergeCells>
  <printOptions/>
  <pageMargins left="0.17" right="0.18" top="0.2" bottom="0.22" header="0.17" footer="0.17"/>
  <pageSetup horizontalDpi="600" verticalDpi="600" orientation="portrait" paperSize="9" scale="85" r:id="rId1"/>
  <rowBreaks count="1" manualBreakCount="1">
    <brk id="40" max="12" man="1"/>
  </rowBreaks>
  <ignoredErrors>
    <ignoredError sqref="H50 L65" formula="1"/>
    <ignoredError sqref="G52" unlockedFormula="1"/>
    <ignoredError sqref="C24:F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Y</cp:lastModifiedBy>
  <cp:lastPrinted>2012-08-13T14:08:48Z</cp:lastPrinted>
  <dcterms:created xsi:type="dcterms:W3CDTF">2008-07-19T12:39:30Z</dcterms:created>
  <dcterms:modified xsi:type="dcterms:W3CDTF">2012-09-06T00:30:28Z</dcterms:modified>
  <cp:category/>
  <cp:version/>
  <cp:contentType/>
  <cp:contentStatus/>
</cp:coreProperties>
</file>